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activeTab="2"/>
  </bookViews>
  <sheets>
    <sheet name="Premier" sheetId="9" r:id="rId1"/>
    <sheet name="Intermediate" sheetId="7" r:id="rId2"/>
    <sheet name="BW85" sheetId="6" r:id="rId3"/>
    <sheet name="SW85" sheetId="5" r:id="rId4"/>
    <sheet name="Juniors" sheetId="4" r:id="rId5"/>
    <sheet name="Cadets" sheetId="3" r:id="rId6"/>
    <sheet name="Autos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9" l="1"/>
  <c r="E6" i="7"/>
  <c r="D19" i="5"/>
  <c r="D20" i="4"/>
  <c r="D18" i="4"/>
  <c r="D17" i="4"/>
  <c r="D16" i="4"/>
  <c r="D12" i="3"/>
  <c r="D14" i="3"/>
  <c r="D32" i="2"/>
  <c r="D34" i="2"/>
  <c r="D19" i="7"/>
  <c r="D21" i="6"/>
  <c r="D21" i="5"/>
  <c r="E17" i="4" l="1"/>
  <c r="E18" i="4"/>
  <c r="D13" i="7"/>
  <c r="D27" i="6"/>
  <c r="D22" i="5"/>
  <c r="D36" i="2"/>
  <c r="D40" i="2"/>
  <c r="D41" i="2"/>
  <c r="E32" i="2" s="1"/>
  <c r="D7" i="2"/>
  <c r="D15" i="3"/>
  <c r="D13" i="3"/>
  <c r="E14" i="3" s="1"/>
  <c r="D30" i="2"/>
  <c r="D23" i="2"/>
  <c r="D5" i="9"/>
  <c r="D8" i="9"/>
  <c r="D10" i="9"/>
  <c r="E9" i="9" s="1"/>
  <c r="D7" i="9"/>
  <c r="D6" i="9"/>
  <c r="D11" i="7"/>
  <c r="D21" i="7"/>
  <c r="D9" i="7"/>
  <c r="D6" i="7"/>
  <c r="D8" i="7"/>
  <c r="D5" i="7"/>
  <c r="D12" i="7"/>
  <c r="D10" i="7"/>
  <c r="D18" i="7"/>
  <c r="D14" i="7"/>
  <c r="D7" i="7"/>
  <c r="D20" i="7"/>
  <c r="D16" i="7"/>
  <c r="D17" i="7"/>
  <c r="D22" i="7"/>
  <c r="D15" i="7"/>
  <c r="D23" i="6"/>
  <c r="D20" i="6"/>
  <c r="D28" i="6"/>
  <c r="D8" i="6"/>
  <c r="D13" i="6"/>
  <c r="D9" i="6"/>
  <c r="D7" i="6"/>
  <c r="D14" i="6"/>
  <c r="D18" i="6"/>
  <c r="D19" i="6"/>
  <c r="D11" i="6"/>
  <c r="D25" i="6"/>
  <c r="D6" i="6"/>
  <c r="D10" i="6"/>
  <c r="D15" i="6"/>
  <c r="D26" i="6"/>
  <c r="D22" i="6"/>
  <c r="D17" i="6"/>
  <c r="D12" i="6"/>
  <c r="D24" i="6"/>
  <c r="D16" i="6"/>
  <c r="D5" i="6"/>
  <c r="D27" i="5"/>
  <c r="E19" i="5" s="1"/>
  <c r="D26" i="5"/>
  <c r="D8" i="5"/>
  <c r="D18" i="5"/>
  <c r="D5" i="5"/>
  <c r="D10" i="5"/>
  <c r="D12" i="5"/>
  <c r="D9" i="5"/>
  <c r="D15" i="5"/>
  <c r="D11" i="5"/>
  <c r="D6" i="5"/>
  <c r="D17" i="5"/>
  <c r="D20" i="5"/>
  <c r="D13" i="5"/>
  <c r="D23" i="5"/>
  <c r="D24" i="5"/>
  <c r="D14" i="5"/>
  <c r="D25" i="5"/>
  <c r="D16" i="5"/>
  <c r="D7" i="5"/>
  <c r="D14" i="4"/>
  <c r="D9" i="4"/>
  <c r="D8" i="4"/>
  <c r="D5" i="4"/>
  <c r="D12" i="4"/>
  <c r="D11" i="4"/>
  <c r="D6" i="4"/>
  <c r="D10" i="4"/>
  <c r="D13" i="4"/>
  <c r="D19" i="4"/>
  <c r="E20" i="4" s="1"/>
  <c r="D15" i="4"/>
  <c r="D21" i="4"/>
  <c r="E16" i="4" s="1"/>
  <c r="D7" i="4"/>
  <c r="D6" i="3"/>
  <c r="D7" i="3"/>
  <c r="D8" i="3"/>
  <c r="D9" i="3"/>
  <c r="D11" i="3"/>
  <c r="D10" i="3"/>
  <c r="D5" i="3"/>
  <c r="D6" i="2"/>
  <c r="D11" i="2"/>
  <c r="D8" i="2"/>
  <c r="D10" i="2"/>
  <c r="D9" i="2"/>
  <c r="D14" i="2"/>
  <c r="D12" i="2"/>
  <c r="D13" i="2"/>
  <c r="D18" i="2"/>
  <c r="D15" i="2"/>
  <c r="D20" i="2"/>
  <c r="D16" i="2"/>
  <c r="D19" i="2"/>
  <c r="D26" i="2"/>
  <c r="D27" i="2"/>
  <c r="D22" i="2"/>
  <c r="D17" i="2"/>
  <c r="D21" i="2"/>
  <c r="D31" i="2"/>
  <c r="D24" i="2"/>
  <c r="D33" i="2"/>
  <c r="E34" i="2" s="1"/>
  <c r="D35" i="2"/>
  <c r="D25" i="2"/>
  <c r="D28" i="2"/>
  <c r="D37" i="2"/>
  <c r="D29" i="2"/>
  <c r="D38" i="2"/>
  <c r="D39" i="2"/>
  <c r="D5" i="2"/>
  <c r="E12" i="3" l="1"/>
  <c r="E5" i="3"/>
  <c r="E15" i="7"/>
  <c r="E17" i="7"/>
  <c r="E16" i="5"/>
  <c r="E21" i="5"/>
  <c r="E26" i="5"/>
  <c r="E11" i="5"/>
  <c r="E38" i="2"/>
  <c r="E41" i="2"/>
  <c r="E23" i="2"/>
  <c r="E36" i="2"/>
  <c r="E40" i="2"/>
  <c r="E39" i="2"/>
  <c r="E28" i="2"/>
  <c r="E12" i="4"/>
  <c r="E6" i="9"/>
  <c r="E21" i="7"/>
  <c r="E13" i="7"/>
  <c r="E14" i="7"/>
  <c r="E22" i="7"/>
  <c r="E9" i="7"/>
  <c r="E11" i="7"/>
  <c r="E20" i="7"/>
  <c r="E7" i="7"/>
  <c r="E12" i="7"/>
  <c r="E16" i="7"/>
  <c r="E8" i="7"/>
  <c r="E18" i="7"/>
  <c r="E10" i="7"/>
  <c r="E27" i="6"/>
  <c r="E23" i="6"/>
  <c r="E28" i="6"/>
  <c r="E13" i="6"/>
  <c r="E20" i="6"/>
  <c r="E25" i="6"/>
  <c r="E17" i="6"/>
  <c r="E14" i="6"/>
  <c r="E11" i="6"/>
  <c r="E15" i="6"/>
  <c r="E22" i="6"/>
  <c r="E7" i="6"/>
  <c r="E16" i="6"/>
  <c r="E24" i="6"/>
  <c r="E6" i="6"/>
  <c r="E19" i="6"/>
  <c r="E12" i="6"/>
  <c r="E18" i="6"/>
  <c r="E9" i="6"/>
  <c r="E10" i="6"/>
  <c r="E26" i="6"/>
  <c r="E22" i="5"/>
  <c r="E8" i="5"/>
  <c r="E12" i="5"/>
  <c r="E18" i="5"/>
  <c r="E27" i="5"/>
  <c r="E25" i="5"/>
  <c r="E9" i="5"/>
  <c r="E24" i="5"/>
  <c r="E14" i="5"/>
  <c r="E17" i="5"/>
  <c r="E20" i="5"/>
  <c r="E23" i="5"/>
  <c r="E6" i="5"/>
  <c r="E15" i="5"/>
  <c r="E10" i="5"/>
  <c r="E13" i="5"/>
  <c r="E9" i="4"/>
  <c r="E19" i="4"/>
  <c r="E14" i="4"/>
  <c r="E15" i="4"/>
  <c r="E21" i="4"/>
  <c r="E10" i="4"/>
  <c r="E11" i="4"/>
  <c r="E13" i="4"/>
  <c r="E6" i="4"/>
  <c r="E7" i="4"/>
  <c r="E11" i="3"/>
  <c r="E9" i="3"/>
  <c r="E8" i="3"/>
  <c r="E13" i="3"/>
  <c r="E10" i="3"/>
  <c r="E15" i="3"/>
  <c r="E7" i="3"/>
  <c r="E20" i="2"/>
  <c r="E11" i="2"/>
  <c r="E8" i="2"/>
  <c r="E37" i="2"/>
  <c r="E30" i="2"/>
  <c r="E16" i="2"/>
  <c r="E19" i="2"/>
  <c r="E31" i="2"/>
  <c r="E13" i="2"/>
  <c r="E24" i="2"/>
  <c r="E12" i="2"/>
  <c r="E14" i="2"/>
  <c r="E17" i="2"/>
  <c r="E25" i="2"/>
  <c r="E22" i="2"/>
  <c r="E29" i="2"/>
  <c r="E27" i="2"/>
  <c r="E9" i="2"/>
  <c r="E15" i="2"/>
  <c r="E26" i="2"/>
  <c r="E18" i="2"/>
  <c r="E35" i="2"/>
  <c r="E33" i="2"/>
  <c r="E10" i="2"/>
  <c r="E7" i="2"/>
  <c r="E21" i="2"/>
  <c r="E10" i="9"/>
  <c r="E7" i="9"/>
  <c r="E8" i="9"/>
  <c r="E6" i="2" l="1"/>
  <c r="E8" i="4"/>
  <c r="E5" i="5"/>
  <c r="E8" i="6"/>
</calcChain>
</file>

<file path=xl/sharedStrings.xml><?xml version="1.0" encoding="utf-8"?>
<sst xmlns="http://schemas.openxmlformats.org/spreadsheetml/2006/main" count="274" uniqueCount="154">
  <si>
    <t>AUTOMATICS</t>
  </si>
  <si>
    <t>CADETS</t>
  </si>
  <si>
    <t>JUNIORS</t>
  </si>
  <si>
    <t>Rider</t>
  </si>
  <si>
    <t>Total</t>
  </si>
  <si>
    <t>R1</t>
  </si>
  <si>
    <t>R2</t>
  </si>
  <si>
    <t>Position</t>
  </si>
  <si>
    <t>Rider No</t>
  </si>
  <si>
    <t>BW 85cc</t>
  </si>
  <si>
    <t>SW 85cc</t>
  </si>
  <si>
    <t>Diff</t>
  </si>
  <si>
    <t>Jack MEARA</t>
  </si>
  <si>
    <t>Alex HENDERSON</t>
  </si>
  <si>
    <t>Premier</t>
  </si>
  <si>
    <t>Intermediate</t>
  </si>
  <si>
    <t>Josh CRICHTON</t>
  </si>
  <si>
    <t>Ben SCOTT</t>
  </si>
  <si>
    <t>Caleb ROSS</t>
  </si>
  <si>
    <t>Daniel DEVINE</t>
  </si>
  <si>
    <t>Max JONES</t>
  </si>
  <si>
    <t>Andrew ANDERSON</t>
  </si>
  <si>
    <t>Bradley THOMPSON</t>
  </si>
  <si>
    <t>Jack QUINN</t>
  </si>
  <si>
    <t>Jamie LARKIN</t>
  </si>
  <si>
    <t>Joshua FOSTER</t>
  </si>
  <si>
    <t>Mason SHIELDS</t>
  </si>
  <si>
    <t>Robbie REID</t>
  </si>
  <si>
    <t>Josh GRAHAM</t>
  </si>
  <si>
    <t>Harry GRAHAM</t>
  </si>
  <si>
    <t>Calum BEATTIE</t>
  </si>
  <si>
    <t>Cameron GREER</t>
  </si>
  <si>
    <t>Callum BRADLEY</t>
  </si>
  <si>
    <t>Ben EGERTON</t>
  </si>
  <si>
    <t>Ryan FLYNN</t>
  </si>
  <si>
    <t>Alex McCREA</t>
  </si>
  <si>
    <t>Jack DEASY</t>
  </si>
  <si>
    <t>Ben FORD</t>
  </si>
  <si>
    <t>James EGERTON</t>
  </si>
  <si>
    <t>Bobby BURNS</t>
  </si>
  <si>
    <t>ULSTER YOUTH CHAMPIONSHIP</t>
  </si>
  <si>
    <t>Markuss KALNINS</t>
  </si>
  <si>
    <t>Lewis MOORE</t>
  </si>
  <si>
    <t>Jake FARRELLY</t>
  </si>
  <si>
    <t>#7</t>
  </si>
  <si>
    <t>Cole MCAULEY</t>
  </si>
  <si>
    <t>Caleb DUFFY</t>
  </si>
  <si>
    <t>Olly KIDD</t>
  </si>
  <si>
    <t>Evan OLIVER</t>
  </si>
  <si>
    <t>Louie McGRATH</t>
  </si>
  <si>
    <t>Reece GIBSON</t>
  </si>
  <si>
    <t>Jake SAYERS</t>
  </si>
  <si>
    <t>Troy FERGUSON</t>
  </si>
  <si>
    <t>Finnbar McGOVERN</t>
  </si>
  <si>
    <t>Freddie CARMICHAEL</t>
  </si>
  <si>
    <t>Michael McLAUGHLIN</t>
  </si>
  <si>
    <t>Matthew KELLY-EDWARDS</t>
  </si>
  <si>
    <t>Archie LAVERY</t>
  </si>
  <si>
    <t>Darragh RICE</t>
  </si>
  <si>
    <t>Archie MURRAY-TAIT</t>
  </si>
  <si>
    <t>Ethan GAWLEY</t>
  </si>
  <si>
    <t>Caden BROWN</t>
  </si>
  <si>
    <t>Cody-Lee DUGGAN</t>
  </si>
  <si>
    <t>Jersi ADAMS</t>
  </si>
  <si>
    <t>Martins KALNINS</t>
  </si>
  <si>
    <t>Zack RUTHERFORD</t>
  </si>
  <si>
    <t>Charlie CASSELDEN</t>
  </si>
  <si>
    <t>James McCANN</t>
  </si>
  <si>
    <t>Edward BERGINS</t>
  </si>
  <si>
    <t>Oliver LAVERY</t>
  </si>
  <si>
    <t>Bobby MAHER</t>
  </si>
  <si>
    <t>Caolan McAULEY</t>
  </si>
  <si>
    <t>Alfie HERRON</t>
  </si>
  <si>
    <t>Ollie HOLLAND</t>
  </si>
  <si>
    <t>Micheal McCULLAGH</t>
  </si>
  <si>
    <t>Ryan JACKSON</t>
  </si>
  <si>
    <t>Hayden GIBSON</t>
  </si>
  <si>
    <t>John MCCANN</t>
  </si>
  <si>
    <t>Jamie McKEE</t>
  </si>
  <si>
    <t>Andrew McGARVEY</t>
  </si>
  <si>
    <t>Lewis DOHERTY</t>
  </si>
  <si>
    <t>Jude BROWN</t>
  </si>
  <si>
    <t>Jay ROBINSON</t>
  </si>
  <si>
    <t>Max CUNNINGHAM</t>
  </si>
  <si>
    <t>Ben McCONVILLE</t>
  </si>
  <si>
    <t>James McADOO</t>
  </si>
  <si>
    <t>Nathan DONNELLY</t>
  </si>
  <si>
    <t>Lewis McMURTRY</t>
  </si>
  <si>
    <t>Tom BISHOP</t>
  </si>
  <si>
    <t>Joshua DUDDY</t>
  </si>
  <si>
    <t>Checoby RAINEY</t>
  </si>
  <si>
    <t>Robbie McCULLOUGH</t>
  </si>
  <si>
    <t>Samuel LOGAN</t>
  </si>
  <si>
    <t>Scott NESBITT</t>
  </si>
  <si>
    <t>Lewis SPRATT</t>
  </si>
  <si>
    <t>Daniel ROSBOROUGH</t>
  </si>
  <si>
    <t>Calum BREEN</t>
  </si>
  <si>
    <t>Charlie COTTER</t>
  </si>
  <si>
    <t>Roberts BERGINS</t>
  </si>
  <si>
    <t>Bobby HENDERSON</t>
  </si>
  <si>
    <t>Cohan THOMPSON</t>
  </si>
  <si>
    <t>Lennox DICKINSON</t>
  </si>
  <si>
    <t>Calum MOORE</t>
  </si>
  <si>
    <t>Brett KELLY</t>
  </si>
  <si>
    <t>Benas BLAZEVICIUS</t>
  </si>
  <si>
    <t>Harley MOORE</t>
  </si>
  <si>
    <t>Shea McALISTER</t>
  </si>
  <si>
    <t>Fion McCARLIN</t>
  </si>
  <si>
    <t>Ryan TANNAHILL</t>
  </si>
  <si>
    <t>Matthew HERRON</t>
  </si>
  <si>
    <t>Charley IRWIN</t>
  </si>
  <si>
    <t>Jake EMERSON</t>
  </si>
  <si>
    <t>Owen NICHOLL</t>
  </si>
  <si>
    <t>Josh CHAMBERS</t>
  </si>
  <si>
    <t>Shea McNALLY</t>
  </si>
  <si>
    <t>Calvin LARKIN</t>
  </si>
  <si>
    <t>Ollie BOYLE-EDMONDS</t>
  </si>
  <si>
    <t>Thomas Gibson</t>
  </si>
  <si>
    <t>Callum Hughes</t>
  </si>
  <si>
    <t>Harry Gowdy</t>
  </si>
  <si>
    <t>Matthew?Cohen? THOMPSON</t>
  </si>
  <si>
    <t>Will Tutty</t>
  </si>
  <si>
    <t>James McShea</t>
  </si>
  <si>
    <t>Kole Nally</t>
  </si>
  <si>
    <t>Shea McDermott</t>
  </si>
  <si>
    <t>Ross Mackin</t>
  </si>
  <si>
    <t>Evan Grier</t>
  </si>
  <si>
    <t>Connor Kerr</t>
  </si>
  <si>
    <t>Cameron Mackin</t>
  </si>
  <si>
    <t>Jak KNOX</t>
  </si>
  <si>
    <t>Riley McAlorum</t>
  </si>
  <si>
    <t>Chloe McAlorum</t>
  </si>
  <si>
    <t>Luis Reid</t>
  </si>
  <si>
    <t>Shea Elliott</t>
  </si>
  <si>
    <t>3x</t>
  </si>
  <si>
    <t>Ollie Devlin</t>
  </si>
  <si>
    <t>87x</t>
  </si>
  <si>
    <t>Casey Smith</t>
  </si>
  <si>
    <t>Laureen Meara</t>
  </si>
  <si>
    <t>Joel Gault</t>
  </si>
  <si>
    <t>Daniel Orr</t>
  </si>
  <si>
    <t>Robijs DEPERS</t>
  </si>
  <si>
    <t>Arnas Krizka</t>
  </si>
  <si>
    <t>Isaac THOMPSON</t>
  </si>
  <si>
    <t>Jonathan MERRIMAN Jr</t>
  </si>
  <si>
    <t>-</t>
  </si>
  <si>
    <t xml:space="preserve"> Sept</t>
  </si>
  <si>
    <t>Nathan LAWLOR</t>
  </si>
  <si>
    <t>Riley O'NEILL</t>
  </si>
  <si>
    <t>Carter WILLIAMS</t>
  </si>
  <si>
    <t>Josh TYRELL</t>
  </si>
  <si>
    <t>Chloe McALORUM</t>
  </si>
  <si>
    <t>Robert SWEENEY</t>
  </si>
  <si>
    <t>Charlie McCANN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</si>
</sst>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10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54" xfId="0" applyFont="1" applyFill="1" applyBorder="1" applyAlignment="1">
      <alignment horizontal="center" vertical="center" wrapText="1"/>
    </xf>
    <xf numFmtId="0" fontId="11" fillId="0" borderId="16" xfId="0" applyFont="1" applyBorder="1"/>
    <xf numFmtId="0" fontId="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0" fontId="10" fillId="3" borderId="57" xfId="0" applyFont="1" applyFill="1" applyBorder="1" applyAlignment="1">
      <alignment horizontal="center" vertical="center" wrapText="1"/>
    </xf>
    <xf numFmtId="0" fontId="10" fillId="3" borderId="64" xfId="0" applyFont="1" applyFill="1" applyBorder="1" applyAlignment="1">
      <alignment horizontal="center" vertical="center" wrapText="1"/>
    </xf>
    <xf numFmtId="0" fontId="10" fillId="3" borderId="65" xfId="0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7" fillId="2" borderId="6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4" xfId="0" applyBorder="1"/>
    <xf numFmtId="0" fontId="10" fillId="3" borderId="55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3" borderId="73" xfId="0" applyFont="1" applyFill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/>
    <xf numFmtId="0" fontId="11" fillId="0" borderId="22" xfId="0" applyFont="1" applyBorder="1"/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/>
    <xf numFmtId="0" fontId="11" fillId="0" borderId="6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40" xfId="0" applyFont="1" applyBorder="1"/>
    <xf numFmtId="0" fontId="11" fillId="0" borderId="24" xfId="0" applyFont="1" applyBorder="1"/>
    <xf numFmtId="0" fontId="11" fillId="0" borderId="66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0" fillId="0" borderId="20" xfId="0" applyBorder="1"/>
    <xf numFmtId="0" fontId="0" fillId="0" borderId="33" xfId="0" applyBorder="1"/>
    <xf numFmtId="0" fontId="10" fillId="3" borderId="3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77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2" xfId="0" applyBorder="1"/>
    <xf numFmtId="0" fontId="11" fillId="0" borderId="36" xfId="0" applyFont="1" applyBorder="1"/>
    <xf numFmtId="0" fontId="11" fillId="0" borderId="76" xfId="0" applyFont="1" applyBorder="1"/>
    <xf numFmtId="0" fontId="11" fillId="0" borderId="41" xfId="0" applyFont="1" applyBorder="1"/>
    <xf numFmtId="0" fontId="11" fillId="0" borderId="25" xfId="0" applyFont="1" applyBorder="1"/>
    <xf numFmtId="0" fontId="11" fillId="0" borderId="42" xfId="0" applyFont="1" applyBorder="1"/>
    <xf numFmtId="0" fontId="11" fillId="0" borderId="75" xfId="0" applyFont="1" applyBorder="1"/>
    <xf numFmtId="0" fontId="11" fillId="0" borderId="70" xfId="0" applyFont="1" applyBorder="1"/>
    <xf numFmtId="0" fontId="0" fillId="0" borderId="36" xfId="0" applyBorder="1"/>
    <xf numFmtId="0" fontId="0" fillId="0" borderId="17" xfId="0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Border="1"/>
    <xf numFmtId="0" fontId="10" fillId="3" borderId="78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10" fillId="3" borderId="81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0" fillId="0" borderId="55" xfId="0" applyBorder="1"/>
    <xf numFmtId="0" fontId="0" fillId="0" borderId="24" xfId="0" applyBorder="1"/>
    <xf numFmtId="0" fontId="7" fillId="2" borderId="2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" fontId="7" fillId="2" borderId="29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" fontId="7" fillId="2" borderId="29" xfId="0" applyNumberFormat="1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16" fontId="7" fillId="2" borderId="3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" fontId="7" fillId="2" borderId="1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</cellXfs>
  <cellStyles count="1">
    <cellStyle name="Normal" xfId="0" builtinId="0"/>
  </cellStyles>
  <dxfs count="168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selection activeCell="Q20" sqref="Q20"/>
    </sheetView>
  </sheetViews>
  <sheetFormatPr defaultRowHeight="12.75" x14ac:dyDescent="0.2"/>
  <cols>
    <col min="2" max="2" width="9.85546875" style="6" customWidth="1"/>
    <col min="3" max="3" width="21.5703125" style="6" bestFit="1" customWidth="1"/>
    <col min="5" max="5" width="4.85546875" bestFit="1" customWidth="1"/>
    <col min="6" max="17" width="5.28515625" customWidth="1"/>
    <col min="21" max="21" width="16.28515625" bestFit="1" customWidth="1"/>
  </cols>
  <sheetData>
    <row r="1" spans="1:17" ht="19.5" x14ac:dyDescent="0.2">
      <c r="A1" s="1">
        <v>2022</v>
      </c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</row>
    <row r="2" spans="1:17" ht="20.25" thickBo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56" t="s">
        <v>7</v>
      </c>
      <c r="B3" s="158" t="s">
        <v>8</v>
      </c>
      <c r="C3" s="5" t="s">
        <v>14</v>
      </c>
      <c r="D3" s="160" t="s">
        <v>4</v>
      </c>
      <c r="E3" s="154" t="s">
        <v>11</v>
      </c>
      <c r="F3" s="162">
        <v>44653</v>
      </c>
      <c r="G3" s="162"/>
      <c r="H3" s="150">
        <v>44669</v>
      </c>
      <c r="I3" s="151"/>
      <c r="J3" s="152">
        <v>44683</v>
      </c>
      <c r="K3" s="153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18" customHeight="1" thickTop="1" thickBot="1" x14ac:dyDescent="0.25">
      <c r="A4" s="157"/>
      <c r="B4" s="159"/>
      <c r="C4" s="7" t="s">
        <v>3</v>
      </c>
      <c r="D4" s="161"/>
      <c r="E4" s="155"/>
      <c r="F4" s="8" t="s">
        <v>5</v>
      </c>
      <c r="G4" s="9" t="s">
        <v>6</v>
      </c>
      <c r="H4" s="8" t="s">
        <v>5</v>
      </c>
      <c r="I4" s="9" t="s">
        <v>6</v>
      </c>
      <c r="J4" s="39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17" t="s">
        <v>6</v>
      </c>
    </row>
    <row r="5" spans="1:17" ht="17.100000000000001" customHeight="1" x14ac:dyDescent="0.2">
      <c r="A5" s="30">
        <v>1</v>
      </c>
      <c r="B5" s="19">
        <v>21</v>
      </c>
      <c r="C5" s="31" t="s">
        <v>111</v>
      </c>
      <c r="D5" s="19">
        <f t="shared" ref="D5:D10" si="0">SUM(F5:Q5)</f>
        <v>274</v>
      </c>
      <c r="E5" s="32">
        <v>0</v>
      </c>
      <c r="F5" s="25">
        <v>18</v>
      </c>
      <c r="G5" s="51">
        <v>22</v>
      </c>
      <c r="H5" s="51">
        <v>20</v>
      </c>
      <c r="I5" s="51">
        <v>20</v>
      </c>
      <c r="J5" s="51">
        <v>25</v>
      </c>
      <c r="K5" s="51">
        <v>25</v>
      </c>
      <c r="L5" s="51">
        <v>25</v>
      </c>
      <c r="M5" s="51">
        <v>25</v>
      </c>
      <c r="N5" s="72">
        <v>25</v>
      </c>
      <c r="O5" s="72">
        <v>25</v>
      </c>
      <c r="P5" s="72">
        <v>22</v>
      </c>
      <c r="Q5" s="114">
        <v>22</v>
      </c>
    </row>
    <row r="6" spans="1:17" ht="19.5" x14ac:dyDescent="0.2">
      <c r="A6" s="33">
        <v>2</v>
      </c>
      <c r="B6" s="20">
        <v>50</v>
      </c>
      <c r="C6" s="24" t="s">
        <v>110</v>
      </c>
      <c r="D6" s="20">
        <f t="shared" si="0"/>
        <v>100</v>
      </c>
      <c r="E6" s="23">
        <f>SUM(D5-D6)</f>
        <v>174</v>
      </c>
      <c r="F6" s="26">
        <v>25</v>
      </c>
      <c r="G6" s="49">
        <v>25</v>
      </c>
      <c r="H6" s="49">
        <v>25</v>
      </c>
      <c r="I6" s="49">
        <v>25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27">
        <v>0</v>
      </c>
    </row>
    <row r="7" spans="1:17" ht="19.5" x14ac:dyDescent="0.2">
      <c r="A7" s="33">
        <v>3</v>
      </c>
      <c r="B7" s="20">
        <v>8</v>
      </c>
      <c r="C7" s="24" t="s">
        <v>128</v>
      </c>
      <c r="D7" s="20">
        <f t="shared" si="0"/>
        <v>84</v>
      </c>
      <c r="E7" s="23">
        <f>SUM(D6-D7)</f>
        <v>16</v>
      </c>
      <c r="F7" s="26">
        <v>0</v>
      </c>
      <c r="G7" s="49">
        <v>0</v>
      </c>
      <c r="H7" s="49">
        <v>22</v>
      </c>
      <c r="I7" s="49">
        <v>22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10">
        <v>20</v>
      </c>
      <c r="Q7" s="120">
        <v>20</v>
      </c>
    </row>
    <row r="8" spans="1:17" ht="19.5" x14ac:dyDescent="0.2">
      <c r="A8" s="33">
        <v>4</v>
      </c>
      <c r="B8" s="20">
        <v>173</v>
      </c>
      <c r="C8" s="24" t="s">
        <v>112</v>
      </c>
      <c r="D8" s="20">
        <f t="shared" si="0"/>
        <v>80</v>
      </c>
      <c r="E8" s="23">
        <f>SUM(D7-D8)</f>
        <v>4</v>
      </c>
      <c r="F8" s="26">
        <v>20</v>
      </c>
      <c r="G8" s="49">
        <v>20</v>
      </c>
      <c r="H8" s="49">
        <v>0</v>
      </c>
      <c r="I8" s="49">
        <v>18</v>
      </c>
      <c r="J8" s="49">
        <v>0</v>
      </c>
      <c r="K8" s="49">
        <v>22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27">
        <v>0</v>
      </c>
    </row>
    <row r="9" spans="1:17" ht="19.5" x14ac:dyDescent="0.2">
      <c r="A9" s="33">
        <v>5</v>
      </c>
      <c r="B9" s="20">
        <v>777</v>
      </c>
      <c r="C9" s="24" t="s">
        <v>153</v>
      </c>
      <c r="D9" s="20">
        <f t="shared" si="0"/>
        <v>50</v>
      </c>
      <c r="E9" s="23">
        <f>SUM(D8-D9)</f>
        <v>30</v>
      </c>
      <c r="F9" s="26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25</v>
      </c>
      <c r="Q9" s="27">
        <v>25</v>
      </c>
    </row>
    <row r="10" spans="1:17" ht="20.25" thickBot="1" x14ac:dyDescent="0.25">
      <c r="A10" s="34">
        <v>6</v>
      </c>
      <c r="B10" s="21">
        <v>66</v>
      </c>
      <c r="C10" s="40" t="s">
        <v>113</v>
      </c>
      <c r="D10" s="21">
        <f t="shared" si="0"/>
        <v>40</v>
      </c>
      <c r="E10" s="35">
        <f>SUM(D9-D10)</f>
        <v>10</v>
      </c>
      <c r="F10" s="28">
        <v>22</v>
      </c>
      <c r="G10" s="73">
        <v>18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29">
        <v>0</v>
      </c>
    </row>
  </sheetData>
  <sortState ref="B5:Q10">
    <sortCondition descending="1" ref="D5:D10"/>
  </sortState>
  <mergeCells count="12">
    <mergeCell ref="A3:A4"/>
    <mergeCell ref="B3:B4"/>
    <mergeCell ref="D3:D4"/>
    <mergeCell ref="F3:G3"/>
    <mergeCell ref="L3:M3"/>
    <mergeCell ref="N3:O3"/>
    <mergeCell ref="P3:Q3"/>
    <mergeCell ref="B1:K1"/>
    <mergeCell ref="B2:K2"/>
    <mergeCell ref="H3:I3"/>
    <mergeCell ref="J3:K3"/>
    <mergeCell ref="E3:E4"/>
  </mergeCells>
  <phoneticPr fontId="0" type="noConversion"/>
  <conditionalFormatting sqref="F8:K8 L8:O9 P9:Q9 F5:Q7">
    <cfRule type="cellIs" dxfId="167" priority="13" operator="equal">
      <formula>20</formula>
    </cfRule>
    <cfRule type="cellIs" dxfId="166" priority="14" operator="equal">
      <formula>22</formula>
    </cfRule>
    <cfRule type="cellIs" dxfId="165" priority="15" operator="equal">
      <formula>25</formula>
    </cfRule>
  </conditionalFormatting>
  <conditionalFormatting sqref="F9:K10 P10:Q10">
    <cfRule type="cellIs" dxfId="164" priority="7" operator="equal">
      <formula>20</formula>
    </cfRule>
    <cfRule type="cellIs" dxfId="163" priority="8" operator="equal">
      <formula>22</formula>
    </cfRule>
    <cfRule type="cellIs" dxfId="162" priority="9" operator="equal">
      <formula>25</formula>
    </cfRule>
  </conditionalFormatting>
  <conditionalFormatting sqref="L10:O10">
    <cfRule type="cellIs" dxfId="161" priority="1" operator="equal">
      <formula>20</formula>
    </cfRule>
    <cfRule type="cellIs" dxfId="160" priority="2" operator="equal">
      <formula>22</formula>
    </cfRule>
    <cfRule type="cellIs" dxfId="159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>
      <selection activeCell="T10" sqref="T10"/>
    </sheetView>
  </sheetViews>
  <sheetFormatPr defaultRowHeight="12.75" x14ac:dyDescent="0.2"/>
  <cols>
    <col min="2" max="2" width="9.85546875" style="6" customWidth="1"/>
    <col min="3" max="3" width="18" style="6" bestFit="1" customWidth="1"/>
    <col min="5" max="5" width="4.85546875" bestFit="1" customWidth="1"/>
    <col min="6" max="17" width="5.28515625" customWidth="1"/>
    <col min="22" max="22" width="16.42578125" bestFit="1" customWidth="1"/>
  </cols>
  <sheetData>
    <row r="1" spans="1:17" ht="19.5" customHeight="1" x14ac:dyDescent="0.2">
      <c r="A1" s="41">
        <v>2022</v>
      </c>
      <c r="B1" s="163" t="s">
        <v>40</v>
      </c>
      <c r="C1" s="163"/>
      <c r="D1" s="163"/>
      <c r="E1" s="163"/>
      <c r="F1" s="163"/>
      <c r="G1" s="163"/>
      <c r="H1" s="163"/>
      <c r="I1" s="163"/>
      <c r="J1" s="163"/>
      <c r="K1" s="163"/>
      <c r="L1" s="42"/>
      <c r="M1" s="42"/>
      <c r="N1" s="42"/>
      <c r="O1" s="42"/>
      <c r="P1" s="42"/>
      <c r="Q1" s="43"/>
    </row>
    <row r="2" spans="1:17" ht="20.25" thickBot="1" x14ac:dyDescent="0.25">
      <c r="A2" s="44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45"/>
    </row>
    <row r="3" spans="1:17" ht="27" customHeight="1" thickTop="1" thickBot="1" x14ac:dyDescent="0.25">
      <c r="A3" s="164" t="s">
        <v>7</v>
      </c>
      <c r="B3" s="166" t="s">
        <v>8</v>
      </c>
      <c r="C3" s="5" t="s">
        <v>15</v>
      </c>
      <c r="D3" s="160" t="s">
        <v>4</v>
      </c>
      <c r="E3" s="154" t="s">
        <v>11</v>
      </c>
      <c r="F3" s="162">
        <v>44653</v>
      </c>
      <c r="G3" s="162"/>
      <c r="H3" s="150">
        <v>44669</v>
      </c>
      <c r="I3" s="151"/>
      <c r="J3" s="152">
        <v>44683</v>
      </c>
      <c r="K3" s="153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18" customHeight="1" thickTop="1" thickBot="1" x14ac:dyDescent="0.25">
      <c r="A4" s="165"/>
      <c r="B4" s="167"/>
      <c r="C4" s="7" t="s">
        <v>3</v>
      </c>
      <c r="D4" s="168"/>
      <c r="E4" s="155"/>
      <c r="F4" s="8" t="s">
        <v>5</v>
      </c>
      <c r="G4" s="9" t="s">
        <v>6</v>
      </c>
      <c r="H4" s="8" t="s">
        <v>5</v>
      </c>
      <c r="I4" s="9" t="s">
        <v>6</v>
      </c>
      <c r="J4" s="39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46" t="s">
        <v>6</v>
      </c>
    </row>
    <row r="5" spans="1:17" ht="17.100000000000001" customHeight="1" x14ac:dyDescent="0.2">
      <c r="A5" s="30">
        <v>1</v>
      </c>
      <c r="B5" s="19">
        <v>71</v>
      </c>
      <c r="C5" s="19" t="s">
        <v>12</v>
      </c>
      <c r="D5" s="32">
        <f t="shared" ref="D5:D22" si="0">SUM(F5:Q5)</f>
        <v>262</v>
      </c>
      <c r="E5" s="19">
        <v>0</v>
      </c>
      <c r="F5" s="25">
        <v>14</v>
      </c>
      <c r="G5" s="51">
        <v>20</v>
      </c>
      <c r="H5" s="51">
        <v>22</v>
      </c>
      <c r="I5" s="51">
        <v>25</v>
      </c>
      <c r="J5" s="51">
        <v>22</v>
      </c>
      <c r="K5" s="51">
        <v>22</v>
      </c>
      <c r="L5" s="74">
        <v>20</v>
      </c>
      <c r="M5" s="74">
        <v>22</v>
      </c>
      <c r="N5" s="74">
        <v>25</v>
      </c>
      <c r="O5" s="74">
        <v>20</v>
      </c>
      <c r="P5" s="74">
        <v>25</v>
      </c>
      <c r="Q5" s="75">
        <v>25</v>
      </c>
    </row>
    <row r="6" spans="1:17" ht="17.100000000000001" customHeight="1" x14ac:dyDescent="0.2">
      <c r="A6" s="33">
        <v>2</v>
      </c>
      <c r="B6" s="20">
        <v>300</v>
      </c>
      <c r="C6" s="20" t="s">
        <v>102</v>
      </c>
      <c r="D6" s="23">
        <f t="shared" si="0"/>
        <v>257</v>
      </c>
      <c r="E6" s="20">
        <f t="shared" ref="E6:E18" si="1">SUM(D5-D6)</f>
        <v>5</v>
      </c>
      <c r="F6" s="26">
        <v>20</v>
      </c>
      <c r="G6" s="49">
        <v>22</v>
      </c>
      <c r="H6" s="49">
        <v>25</v>
      </c>
      <c r="I6" s="49">
        <v>22</v>
      </c>
      <c r="J6" s="49">
        <v>20</v>
      </c>
      <c r="K6" s="49">
        <v>20</v>
      </c>
      <c r="L6" s="48">
        <v>22</v>
      </c>
      <c r="M6" s="48">
        <v>20</v>
      </c>
      <c r="N6" s="48">
        <v>20</v>
      </c>
      <c r="O6" s="48">
        <v>22</v>
      </c>
      <c r="P6" s="48">
        <v>22</v>
      </c>
      <c r="Q6" s="15">
        <v>22</v>
      </c>
    </row>
    <row r="7" spans="1:17" ht="17.100000000000001" customHeight="1" x14ac:dyDescent="0.2">
      <c r="A7" s="33">
        <v>3</v>
      </c>
      <c r="B7" s="20">
        <v>99</v>
      </c>
      <c r="C7" s="80" t="s">
        <v>105</v>
      </c>
      <c r="D7" s="23">
        <f t="shared" si="0"/>
        <v>180</v>
      </c>
      <c r="E7" s="20">
        <f t="shared" si="1"/>
        <v>77</v>
      </c>
      <c r="F7" s="26">
        <v>12</v>
      </c>
      <c r="G7" s="49">
        <v>12</v>
      </c>
      <c r="H7" s="49">
        <v>15</v>
      </c>
      <c r="I7" s="49">
        <v>15</v>
      </c>
      <c r="J7" s="49">
        <v>18</v>
      </c>
      <c r="K7" s="49">
        <v>18</v>
      </c>
      <c r="L7" s="48">
        <v>18</v>
      </c>
      <c r="M7" s="48">
        <v>18</v>
      </c>
      <c r="N7" s="48">
        <v>18</v>
      </c>
      <c r="O7" s="48">
        <v>18</v>
      </c>
      <c r="P7" s="48">
        <v>18</v>
      </c>
      <c r="Q7" s="15">
        <v>0</v>
      </c>
    </row>
    <row r="8" spans="1:17" ht="17.100000000000001" customHeight="1" x14ac:dyDescent="0.2">
      <c r="A8" s="33">
        <v>4</v>
      </c>
      <c r="B8" s="20">
        <v>23</v>
      </c>
      <c r="C8" s="20" t="s">
        <v>13</v>
      </c>
      <c r="D8" s="23">
        <f t="shared" si="0"/>
        <v>137</v>
      </c>
      <c r="E8" s="20">
        <f t="shared" si="1"/>
        <v>43</v>
      </c>
      <c r="F8" s="26">
        <v>22</v>
      </c>
      <c r="G8" s="49">
        <v>15</v>
      </c>
      <c r="H8" s="49">
        <v>0</v>
      </c>
      <c r="I8" s="49">
        <v>0</v>
      </c>
      <c r="J8" s="49">
        <v>25</v>
      </c>
      <c r="K8" s="49">
        <v>25</v>
      </c>
      <c r="L8" s="48">
        <v>25</v>
      </c>
      <c r="M8" s="48">
        <v>25</v>
      </c>
      <c r="N8" s="49">
        <v>0</v>
      </c>
      <c r="O8" s="49">
        <v>0</v>
      </c>
      <c r="P8" s="49">
        <v>0</v>
      </c>
      <c r="Q8" s="27">
        <v>0</v>
      </c>
    </row>
    <row r="9" spans="1:17" ht="19.5" x14ac:dyDescent="0.2">
      <c r="A9" s="33">
        <v>5</v>
      </c>
      <c r="B9" s="20">
        <v>12</v>
      </c>
      <c r="C9" s="80" t="s">
        <v>125</v>
      </c>
      <c r="D9" s="23">
        <f t="shared" si="0"/>
        <v>131</v>
      </c>
      <c r="E9" s="20">
        <f t="shared" si="1"/>
        <v>6</v>
      </c>
      <c r="F9" s="26">
        <v>0</v>
      </c>
      <c r="G9" s="49">
        <v>0</v>
      </c>
      <c r="H9" s="49">
        <v>14</v>
      </c>
      <c r="I9" s="49">
        <v>14</v>
      </c>
      <c r="J9" s="49">
        <v>16</v>
      </c>
      <c r="K9" s="49">
        <v>16</v>
      </c>
      <c r="L9" s="49">
        <v>0</v>
      </c>
      <c r="M9" s="49">
        <v>0</v>
      </c>
      <c r="N9" s="48">
        <v>15</v>
      </c>
      <c r="O9" s="48">
        <v>16</v>
      </c>
      <c r="P9" s="48">
        <v>20</v>
      </c>
      <c r="Q9" s="15">
        <v>20</v>
      </c>
    </row>
    <row r="10" spans="1:17" ht="19.5" x14ac:dyDescent="0.2">
      <c r="A10" s="33">
        <v>6</v>
      </c>
      <c r="B10" s="20">
        <v>33</v>
      </c>
      <c r="C10" s="20" t="s">
        <v>104</v>
      </c>
      <c r="D10" s="23">
        <f t="shared" si="0"/>
        <v>113</v>
      </c>
      <c r="E10" s="20">
        <f t="shared" si="1"/>
        <v>18</v>
      </c>
      <c r="F10" s="26">
        <v>16</v>
      </c>
      <c r="G10" s="49">
        <v>16</v>
      </c>
      <c r="H10" s="49">
        <v>18</v>
      </c>
      <c r="I10" s="49">
        <v>16</v>
      </c>
      <c r="J10" s="49">
        <v>0</v>
      </c>
      <c r="K10" s="49">
        <v>0</v>
      </c>
      <c r="L10" s="49">
        <v>0</v>
      </c>
      <c r="M10" s="49">
        <v>0</v>
      </c>
      <c r="N10" s="48">
        <v>22</v>
      </c>
      <c r="O10" s="48">
        <v>25</v>
      </c>
      <c r="P10" s="49">
        <v>0</v>
      </c>
      <c r="Q10" s="27">
        <v>0</v>
      </c>
    </row>
    <row r="11" spans="1:17" ht="19.5" x14ac:dyDescent="0.2">
      <c r="A11" s="33">
        <v>7</v>
      </c>
      <c r="B11" s="20">
        <v>191</v>
      </c>
      <c r="C11" s="80" t="s">
        <v>127</v>
      </c>
      <c r="D11" s="23">
        <f t="shared" si="0"/>
        <v>75</v>
      </c>
      <c r="E11" s="20">
        <f t="shared" si="1"/>
        <v>38</v>
      </c>
      <c r="F11" s="26">
        <v>0</v>
      </c>
      <c r="G11" s="49">
        <v>0</v>
      </c>
      <c r="H11" s="49">
        <v>13</v>
      </c>
      <c r="I11" s="49">
        <v>0</v>
      </c>
      <c r="J11" s="49">
        <v>15</v>
      </c>
      <c r="K11" s="49">
        <v>15</v>
      </c>
      <c r="L11" s="48">
        <v>16</v>
      </c>
      <c r="M11" s="48">
        <v>16</v>
      </c>
      <c r="N11" s="49">
        <v>0</v>
      </c>
      <c r="O11" s="49">
        <v>0</v>
      </c>
      <c r="P11" s="49">
        <v>0</v>
      </c>
      <c r="Q11" s="27">
        <v>0</v>
      </c>
    </row>
    <row r="12" spans="1:17" ht="19.5" x14ac:dyDescent="0.2">
      <c r="A12" s="33">
        <v>8</v>
      </c>
      <c r="B12" s="20">
        <v>125</v>
      </c>
      <c r="C12" s="80" t="s">
        <v>103</v>
      </c>
      <c r="D12" s="23">
        <f t="shared" si="0"/>
        <v>73</v>
      </c>
      <c r="E12" s="20">
        <f t="shared" si="1"/>
        <v>2</v>
      </c>
      <c r="F12" s="26">
        <v>15</v>
      </c>
      <c r="G12" s="49">
        <v>18</v>
      </c>
      <c r="H12" s="49">
        <v>20</v>
      </c>
      <c r="I12" s="49">
        <v>20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27">
        <v>0</v>
      </c>
    </row>
    <row r="13" spans="1:17" ht="19.5" x14ac:dyDescent="0.2">
      <c r="A13" s="33">
        <v>9</v>
      </c>
      <c r="B13" s="20">
        <v>85</v>
      </c>
      <c r="C13" s="80" t="s">
        <v>140</v>
      </c>
      <c r="D13" s="23">
        <f t="shared" si="0"/>
        <v>71</v>
      </c>
      <c r="E13" s="20">
        <f t="shared" si="1"/>
        <v>2</v>
      </c>
      <c r="F13" s="26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8">
        <v>14</v>
      </c>
      <c r="M13" s="48">
        <v>15</v>
      </c>
      <c r="N13" s="48">
        <v>13</v>
      </c>
      <c r="O13" s="48">
        <v>13</v>
      </c>
      <c r="P13" s="48">
        <v>16</v>
      </c>
      <c r="Q13" s="15">
        <v>0</v>
      </c>
    </row>
    <row r="14" spans="1:17" ht="19.5" x14ac:dyDescent="0.2">
      <c r="A14" s="33">
        <v>10</v>
      </c>
      <c r="B14" s="20">
        <v>43</v>
      </c>
      <c r="C14" s="20" t="s">
        <v>41</v>
      </c>
      <c r="D14" s="23">
        <f t="shared" si="0"/>
        <v>61</v>
      </c>
      <c r="E14" s="20">
        <f t="shared" si="1"/>
        <v>10</v>
      </c>
      <c r="F14" s="26">
        <v>13</v>
      </c>
      <c r="G14" s="49">
        <v>14</v>
      </c>
      <c r="H14" s="49">
        <v>16</v>
      </c>
      <c r="I14" s="49">
        <v>18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27">
        <v>0</v>
      </c>
    </row>
    <row r="15" spans="1:17" ht="19.5" x14ac:dyDescent="0.2">
      <c r="A15" s="33">
        <v>11</v>
      </c>
      <c r="B15" s="20">
        <v>925</v>
      </c>
      <c r="C15" s="80" t="s">
        <v>101</v>
      </c>
      <c r="D15" s="23">
        <f t="shared" si="0"/>
        <v>50</v>
      </c>
      <c r="E15" s="20">
        <f t="shared" si="1"/>
        <v>11</v>
      </c>
      <c r="F15" s="26">
        <v>25</v>
      </c>
      <c r="G15" s="49">
        <v>25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27">
        <v>0</v>
      </c>
    </row>
    <row r="16" spans="1:17" ht="19.5" x14ac:dyDescent="0.2">
      <c r="A16" s="33">
        <v>12</v>
      </c>
      <c r="B16" s="20">
        <v>77</v>
      </c>
      <c r="C16" s="20" t="s">
        <v>107</v>
      </c>
      <c r="D16" s="23">
        <f t="shared" si="0"/>
        <v>47</v>
      </c>
      <c r="E16" s="20">
        <f t="shared" si="1"/>
        <v>3</v>
      </c>
      <c r="F16" s="26">
        <v>9</v>
      </c>
      <c r="G16" s="49">
        <v>10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8">
        <v>14</v>
      </c>
      <c r="O16" s="48">
        <v>14</v>
      </c>
      <c r="P16" s="49">
        <v>0</v>
      </c>
      <c r="Q16" s="27">
        <v>0</v>
      </c>
    </row>
    <row r="17" spans="1:17" ht="19.5" x14ac:dyDescent="0.2">
      <c r="A17" s="33">
        <v>13</v>
      </c>
      <c r="B17" s="20">
        <v>150</v>
      </c>
      <c r="C17" s="20" t="s">
        <v>108</v>
      </c>
      <c r="D17" s="23">
        <f t="shared" si="0"/>
        <v>44</v>
      </c>
      <c r="E17" s="20">
        <f t="shared" si="1"/>
        <v>3</v>
      </c>
      <c r="F17" s="26">
        <v>8</v>
      </c>
      <c r="G17" s="49">
        <v>9</v>
      </c>
      <c r="H17" s="49">
        <v>12</v>
      </c>
      <c r="I17" s="49">
        <v>0</v>
      </c>
      <c r="J17" s="49">
        <v>0</v>
      </c>
      <c r="K17" s="49">
        <v>0</v>
      </c>
      <c r="L17" s="48">
        <v>15</v>
      </c>
      <c r="M17" s="48">
        <v>0</v>
      </c>
      <c r="N17" s="49">
        <v>0</v>
      </c>
      <c r="O17" s="49">
        <v>0</v>
      </c>
      <c r="P17" s="49">
        <v>0</v>
      </c>
      <c r="Q17" s="27">
        <v>0</v>
      </c>
    </row>
    <row r="18" spans="1:17" ht="19.5" x14ac:dyDescent="0.2">
      <c r="A18" s="33">
        <v>14</v>
      </c>
      <c r="B18" s="20">
        <v>47</v>
      </c>
      <c r="C18" s="20" t="s">
        <v>43</v>
      </c>
      <c r="D18" s="23">
        <f t="shared" si="0"/>
        <v>31</v>
      </c>
      <c r="E18" s="20">
        <f t="shared" si="1"/>
        <v>13</v>
      </c>
      <c r="F18" s="26">
        <v>18</v>
      </c>
      <c r="G18" s="49">
        <v>13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27">
        <v>0</v>
      </c>
    </row>
    <row r="19" spans="1:17" ht="19.5" x14ac:dyDescent="0.2">
      <c r="A19" s="33">
        <v>15</v>
      </c>
      <c r="B19" s="20">
        <v>207</v>
      </c>
      <c r="C19" s="11" t="s">
        <v>142</v>
      </c>
      <c r="D19" s="23">
        <f t="shared" si="0"/>
        <v>31</v>
      </c>
      <c r="E19" s="20">
        <v>0</v>
      </c>
      <c r="F19" s="26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8">
        <v>16</v>
      </c>
      <c r="O19" s="48">
        <v>15</v>
      </c>
      <c r="P19" s="49">
        <v>0</v>
      </c>
      <c r="Q19" s="27">
        <v>0</v>
      </c>
    </row>
    <row r="20" spans="1:17" ht="19.5" x14ac:dyDescent="0.2">
      <c r="A20" s="33">
        <v>16</v>
      </c>
      <c r="B20" s="20">
        <v>7</v>
      </c>
      <c r="C20" s="20" t="s">
        <v>106</v>
      </c>
      <c r="D20" s="23">
        <f t="shared" si="0"/>
        <v>21</v>
      </c>
      <c r="E20" s="20">
        <f>SUM(D19-D20)</f>
        <v>10</v>
      </c>
      <c r="F20" s="26">
        <v>10</v>
      </c>
      <c r="G20" s="49">
        <v>11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27">
        <v>0</v>
      </c>
    </row>
    <row r="21" spans="1:17" ht="19.5" x14ac:dyDescent="0.2">
      <c r="A21" s="33">
        <v>17</v>
      </c>
      <c r="B21" s="20">
        <v>261</v>
      </c>
      <c r="C21" s="80" t="s">
        <v>126</v>
      </c>
      <c r="D21" s="23">
        <f t="shared" si="0"/>
        <v>13</v>
      </c>
      <c r="E21" s="20">
        <f>SUM(D20-D21)</f>
        <v>8</v>
      </c>
      <c r="F21" s="26">
        <v>0</v>
      </c>
      <c r="G21" s="49">
        <v>0</v>
      </c>
      <c r="H21" s="49">
        <v>0</v>
      </c>
      <c r="I21" s="49">
        <v>13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27">
        <v>0</v>
      </c>
    </row>
    <row r="22" spans="1:17" ht="20.25" thickBot="1" x14ac:dyDescent="0.25">
      <c r="A22" s="34">
        <v>18</v>
      </c>
      <c r="B22" s="21">
        <v>17</v>
      </c>
      <c r="C22" s="82" t="s">
        <v>109</v>
      </c>
      <c r="D22" s="35">
        <f t="shared" si="0"/>
        <v>11</v>
      </c>
      <c r="E22" s="21">
        <f>SUM(D21-D22)</f>
        <v>2</v>
      </c>
      <c r="F22" s="28">
        <v>11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29">
        <v>0</v>
      </c>
    </row>
  </sheetData>
  <sortState ref="B5:Q22">
    <sortCondition descending="1" ref="D5:D22"/>
  </sortState>
  <mergeCells count="12">
    <mergeCell ref="A3:A4"/>
    <mergeCell ref="B3:B4"/>
    <mergeCell ref="D3:D4"/>
    <mergeCell ref="F3:G3"/>
    <mergeCell ref="L3:M3"/>
    <mergeCell ref="B1:K1"/>
    <mergeCell ref="B2:K2"/>
    <mergeCell ref="H3:I3"/>
    <mergeCell ref="J3:K3"/>
    <mergeCell ref="P3:Q3"/>
    <mergeCell ref="N3:O3"/>
    <mergeCell ref="E3:E4"/>
  </mergeCells>
  <phoneticPr fontId="0" type="noConversion"/>
  <conditionalFormatting sqref="F5:Q7 J9:M9 L12:M12 F8:O8">
    <cfRule type="cellIs" dxfId="158" priority="22" operator="equal">
      <formula>20</formula>
    </cfRule>
    <cfRule type="cellIs" dxfId="157" priority="23" operator="equal">
      <formula>22</formula>
    </cfRule>
    <cfRule type="cellIs" dxfId="156" priority="24" operator="equal">
      <formula>25</formula>
    </cfRule>
  </conditionalFormatting>
  <conditionalFormatting sqref="F9:I9 J18:K18 F17:K17 L17:M18 F14:Q14 F10:M11 F12:K13 N10:Q10 N9:O9 N11:O12 P11:Q11 L13:Q13 F15:O16 P15:Q15 N17:Q17 P18:Q18 P20:Q21">
    <cfRule type="cellIs" dxfId="155" priority="19" operator="equal">
      <formula>20</formula>
    </cfRule>
    <cfRule type="cellIs" dxfId="154" priority="20" operator="equal">
      <formula>22</formula>
    </cfRule>
    <cfRule type="cellIs" dxfId="153" priority="21" operator="equal">
      <formula>25</formula>
    </cfRule>
  </conditionalFormatting>
  <conditionalFormatting sqref="F18:I18 F19:M20 N18:O20 F22:O22">
    <cfRule type="cellIs" dxfId="152" priority="16" operator="equal">
      <formula>20</formula>
    </cfRule>
    <cfRule type="cellIs" dxfId="151" priority="17" operator="equal">
      <formula>22</formula>
    </cfRule>
    <cfRule type="cellIs" dxfId="150" priority="18" operator="equal">
      <formula>25</formula>
    </cfRule>
  </conditionalFormatting>
  <conditionalFormatting sqref="F21:O21">
    <cfRule type="cellIs" dxfId="149" priority="13" operator="equal">
      <formula>20</formula>
    </cfRule>
    <cfRule type="cellIs" dxfId="148" priority="14" operator="equal">
      <formula>22</formula>
    </cfRule>
    <cfRule type="cellIs" dxfId="147" priority="15" operator="equal">
      <formula>25</formula>
    </cfRule>
  </conditionalFormatting>
  <conditionalFormatting sqref="P8:Q8">
    <cfRule type="cellIs" dxfId="146" priority="10" operator="equal">
      <formula>20</formula>
    </cfRule>
    <cfRule type="cellIs" dxfId="145" priority="11" operator="equal">
      <formula>22</formula>
    </cfRule>
    <cfRule type="cellIs" dxfId="144" priority="12" operator="equal">
      <formula>25</formula>
    </cfRule>
  </conditionalFormatting>
  <conditionalFormatting sqref="P9:Q9">
    <cfRule type="cellIs" dxfId="143" priority="7" operator="equal">
      <formula>20</formula>
    </cfRule>
    <cfRule type="cellIs" dxfId="142" priority="8" operator="equal">
      <formula>22</formula>
    </cfRule>
    <cfRule type="cellIs" dxfId="141" priority="9" operator="equal">
      <formula>25</formula>
    </cfRule>
  </conditionalFormatting>
  <conditionalFormatting sqref="P12:Q12">
    <cfRule type="cellIs" dxfId="140" priority="4" operator="equal">
      <formula>20</formula>
    </cfRule>
    <cfRule type="cellIs" dxfId="139" priority="5" operator="equal">
      <formula>22</formula>
    </cfRule>
    <cfRule type="cellIs" dxfId="138" priority="6" operator="equal">
      <formula>25</formula>
    </cfRule>
  </conditionalFormatting>
  <conditionalFormatting sqref="P16:Q16 P19:Q19 P22:Q22">
    <cfRule type="cellIs" dxfId="137" priority="1" operator="equal">
      <formula>20</formula>
    </cfRule>
    <cfRule type="cellIs" dxfId="136" priority="2" operator="equal">
      <formula>22</formula>
    </cfRule>
    <cfRule type="cellIs" dxfId="135" priority="3" operator="equal">
      <formula>25</formula>
    </cfRule>
  </conditionalFormatting>
  <pageMargins left="0.15748031496062992" right="0.15748031496062992" top="0.19685039370078741" bottom="0.39370078740157483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tabSelected="1" workbookViewId="0">
      <selection activeCell="U12" sqref="U12"/>
    </sheetView>
  </sheetViews>
  <sheetFormatPr defaultRowHeight="12.75" x14ac:dyDescent="0.2"/>
  <cols>
    <col min="2" max="2" width="9.140625" style="6"/>
    <col min="3" max="3" width="17.5703125" style="6" bestFit="1" customWidth="1"/>
    <col min="5" max="5" width="4.7109375" customWidth="1"/>
    <col min="6" max="17" width="5.28515625" customWidth="1"/>
    <col min="22" max="22" width="20.42578125" style="6" bestFit="1" customWidth="1"/>
    <col min="23" max="24" width="8.7109375" style="6"/>
  </cols>
  <sheetData>
    <row r="1" spans="1:17" ht="19.5" customHeight="1" x14ac:dyDescent="0.2">
      <c r="A1" s="41">
        <v>2022</v>
      </c>
      <c r="B1" s="163" t="s">
        <v>40</v>
      </c>
      <c r="C1" s="163"/>
      <c r="D1" s="163"/>
      <c r="E1" s="163"/>
      <c r="F1" s="163"/>
      <c r="G1" s="163"/>
      <c r="H1" s="163"/>
      <c r="I1" s="163"/>
      <c r="J1" s="163"/>
      <c r="K1" s="163"/>
      <c r="L1" s="42"/>
      <c r="M1" s="42"/>
      <c r="N1" s="42"/>
      <c r="O1" s="42"/>
      <c r="P1" s="42"/>
      <c r="Q1" s="43"/>
    </row>
    <row r="2" spans="1:17" ht="20.25" thickBot="1" x14ac:dyDescent="0.25">
      <c r="A2" s="44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45"/>
    </row>
    <row r="3" spans="1:17" ht="27" customHeight="1" thickTop="1" thickBot="1" x14ac:dyDescent="0.25">
      <c r="A3" s="164" t="s">
        <v>7</v>
      </c>
      <c r="B3" s="169" t="s">
        <v>8</v>
      </c>
      <c r="C3" s="5" t="s">
        <v>9</v>
      </c>
      <c r="D3" s="160" t="s">
        <v>4</v>
      </c>
      <c r="E3" s="154" t="s">
        <v>11</v>
      </c>
      <c r="F3" s="162">
        <v>44653</v>
      </c>
      <c r="G3" s="162"/>
      <c r="H3" s="150">
        <v>44669</v>
      </c>
      <c r="I3" s="151"/>
      <c r="J3" s="152">
        <v>44683</v>
      </c>
      <c r="K3" s="153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21" thickTop="1" thickBot="1" x14ac:dyDescent="0.25">
      <c r="A4" s="165"/>
      <c r="B4" s="170"/>
      <c r="C4" s="7" t="s">
        <v>3</v>
      </c>
      <c r="D4" s="168"/>
      <c r="E4" s="155"/>
      <c r="F4" s="8" t="s">
        <v>5</v>
      </c>
      <c r="G4" s="9" t="s">
        <v>6</v>
      </c>
      <c r="H4" s="8" t="s">
        <v>5</v>
      </c>
      <c r="I4" s="9" t="s">
        <v>6</v>
      </c>
      <c r="J4" s="39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46" t="s">
        <v>6</v>
      </c>
    </row>
    <row r="5" spans="1:17" ht="17.100000000000001" customHeight="1" x14ac:dyDescent="0.2">
      <c r="A5" s="30">
        <v>1</v>
      </c>
      <c r="B5" s="25">
        <v>55</v>
      </c>
      <c r="C5" s="111" t="s">
        <v>84</v>
      </c>
      <c r="D5" s="25">
        <f t="shared" ref="D5:D28" si="0">SUM(F5:Q5)</f>
        <v>263</v>
      </c>
      <c r="E5" s="36">
        <v>0</v>
      </c>
      <c r="F5" s="25">
        <v>25</v>
      </c>
      <c r="G5" s="51">
        <v>25</v>
      </c>
      <c r="H5" s="51">
        <v>22</v>
      </c>
      <c r="I5" s="51">
        <v>25</v>
      </c>
      <c r="J5" s="51">
        <v>25</v>
      </c>
      <c r="K5" s="51">
        <v>25</v>
      </c>
      <c r="L5" s="74">
        <v>22</v>
      </c>
      <c r="M5" s="74">
        <v>22</v>
      </c>
      <c r="N5" s="72">
        <v>25</v>
      </c>
      <c r="O5" s="72">
        <v>25</v>
      </c>
      <c r="P5" s="74">
        <v>22</v>
      </c>
      <c r="Q5" s="75">
        <v>0</v>
      </c>
    </row>
    <row r="6" spans="1:17" ht="17.100000000000001" customHeight="1" x14ac:dyDescent="0.2">
      <c r="A6" s="33">
        <v>2</v>
      </c>
      <c r="B6" s="26">
        <v>21</v>
      </c>
      <c r="C6" s="37" t="s">
        <v>94</v>
      </c>
      <c r="D6" s="26">
        <f t="shared" si="0"/>
        <v>213</v>
      </c>
      <c r="E6" s="37">
        <f t="shared" ref="E6:E20" si="1">SUM(D5-D6)</f>
        <v>50</v>
      </c>
      <c r="F6" s="26">
        <v>22</v>
      </c>
      <c r="G6" s="49">
        <v>0</v>
      </c>
      <c r="H6" s="49">
        <v>25</v>
      </c>
      <c r="I6" s="49">
        <v>22</v>
      </c>
      <c r="J6" s="49">
        <v>22</v>
      </c>
      <c r="K6" s="49">
        <v>22</v>
      </c>
      <c r="L6" s="48">
        <v>25</v>
      </c>
      <c r="M6" s="48">
        <v>25</v>
      </c>
      <c r="N6" s="49">
        <v>0</v>
      </c>
      <c r="O6" s="49">
        <v>0</v>
      </c>
      <c r="P6" s="48">
        <v>25</v>
      </c>
      <c r="Q6" s="15">
        <v>25</v>
      </c>
    </row>
    <row r="7" spans="1:17" ht="17.100000000000001" customHeight="1" thickBot="1" x14ac:dyDescent="0.25">
      <c r="A7" s="33">
        <v>3</v>
      </c>
      <c r="B7" s="26">
        <v>78</v>
      </c>
      <c r="C7" s="37" t="s">
        <v>88</v>
      </c>
      <c r="D7" s="26">
        <f t="shared" si="0"/>
        <v>203</v>
      </c>
      <c r="E7" s="37">
        <f t="shared" si="1"/>
        <v>10</v>
      </c>
      <c r="F7" s="26">
        <v>13</v>
      </c>
      <c r="G7" s="49">
        <v>16</v>
      </c>
      <c r="H7" s="49">
        <v>14</v>
      </c>
      <c r="I7" s="49">
        <v>20</v>
      </c>
      <c r="J7" s="49">
        <v>13</v>
      </c>
      <c r="K7" s="49">
        <v>15</v>
      </c>
      <c r="L7" s="48">
        <v>18</v>
      </c>
      <c r="M7" s="48">
        <v>20</v>
      </c>
      <c r="N7" s="10">
        <v>18</v>
      </c>
      <c r="O7" s="10">
        <v>16</v>
      </c>
      <c r="P7" s="48">
        <v>18</v>
      </c>
      <c r="Q7" s="15">
        <v>22</v>
      </c>
    </row>
    <row r="8" spans="1:17" ht="17.100000000000001" customHeight="1" x14ac:dyDescent="0.2">
      <c r="A8" s="30">
        <v>4</v>
      </c>
      <c r="B8" s="26">
        <v>33</v>
      </c>
      <c r="C8" s="37" t="s">
        <v>85</v>
      </c>
      <c r="D8" s="26">
        <f t="shared" si="0"/>
        <v>198</v>
      </c>
      <c r="E8" s="37">
        <f t="shared" si="1"/>
        <v>5</v>
      </c>
      <c r="F8" s="26">
        <v>18</v>
      </c>
      <c r="G8" s="49">
        <v>22</v>
      </c>
      <c r="H8" s="49">
        <v>20</v>
      </c>
      <c r="I8" s="49">
        <v>18</v>
      </c>
      <c r="J8" s="49">
        <v>20</v>
      </c>
      <c r="K8" s="49">
        <v>20</v>
      </c>
      <c r="L8" s="48">
        <v>20</v>
      </c>
      <c r="M8" s="48">
        <v>16</v>
      </c>
      <c r="N8" s="10">
        <v>22</v>
      </c>
      <c r="O8" s="10">
        <v>22</v>
      </c>
      <c r="P8" s="49">
        <v>0</v>
      </c>
      <c r="Q8" s="27">
        <v>0</v>
      </c>
    </row>
    <row r="9" spans="1:17" ht="17.100000000000001" customHeight="1" x14ac:dyDescent="0.2">
      <c r="A9" s="33">
        <v>5</v>
      </c>
      <c r="B9" s="26">
        <v>22</v>
      </c>
      <c r="C9" s="37" t="s">
        <v>87</v>
      </c>
      <c r="D9" s="26">
        <f t="shared" si="0"/>
        <v>189</v>
      </c>
      <c r="E9" s="37">
        <f t="shared" si="1"/>
        <v>9</v>
      </c>
      <c r="F9" s="26">
        <v>15</v>
      </c>
      <c r="G9" s="49">
        <v>18</v>
      </c>
      <c r="H9" s="49">
        <v>16</v>
      </c>
      <c r="I9" s="49">
        <v>15</v>
      </c>
      <c r="J9" s="49">
        <v>16</v>
      </c>
      <c r="K9" s="49">
        <v>16</v>
      </c>
      <c r="L9" s="48">
        <v>14</v>
      </c>
      <c r="M9" s="48">
        <v>18</v>
      </c>
      <c r="N9" s="10">
        <v>9</v>
      </c>
      <c r="O9" s="10">
        <v>18</v>
      </c>
      <c r="P9" s="48">
        <v>16</v>
      </c>
      <c r="Q9" s="15">
        <v>18</v>
      </c>
    </row>
    <row r="10" spans="1:17" ht="17.100000000000001" customHeight="1" thickBot="1" x14ac:dyDescent="0.25">
      <c r="A10" s="33">
        <v>6</v>
      </c>
      <c r="B10" s="26">
        <v>98</v>
      </c>
      <c r="C10" s="37" t="s">
        <v>38</v>
      </c>
      <c r="D10" s="26">
        <f t="shared" si="0"/>
        <v>138</v>
      </c>
      <c r="E10" s="37">
        <f t="shared" si="1"/>
        <v>51</v>
      </c>
      <c r="F10" s="26">
        <v>7</v>
      </c>
      <c r="G10" s="49">
        <v>11</v>
      </c>
      <c r="H10" s="49">
        <v>13</v>
      </c>
      <c r="I10" s="49">
        <v>11</v>
      </c>
      <c r="J10" s="49">
        <v>14</v>
      </c>
      <c r="K10" s="49">
        <v>12</v>
      </c>
      <c r="L10" s="48">
        <v>15</v>
      </c>
      <c r="M10" s="48">
        <v>15</v>
      </c>
      <c r="N10" s="49">
        <v>0</v>
      </c>
      <c r="O10" s="49">
        <v>0</v>
      </c>
      <c r="P10" s="48">
        <v>20</v>
      </c>
      <c r="Q10" s="15">
        <v>20</v>
      </c>
    </row>
    <row r="11" spans="1:17" ht="17.100000000000001" customHeight="1" x14ac:dyDescent="0.2">
      <c r="A11" s="30">
        <v>7</v>
      </c>
      <c r="B11" s="26">
        <v>66</v>
      </c>
      <c r="C11" s="89" t="s">
        <v>92</v>
      </c>
      <c r="D11" s="26">
        <f t="shared" si="0"/>
        <v>131</v>
      </c>
      <c r="E11" s="37">
        <f t="shared" si="1"/>
        <v>7</v>
      </c>
      <c r="F11" s="26">
        <v>11</v>
      </c>
      <c r="G11" s="49">
        <v>13</v>
      </c>
      <c r="H11" s="49">
        <v>12</v>
      </c>
      <c r="I11" s="49">
        <v>12</v>
      </c>
      <c r="J11" s="49">
        <v>12</v>
      </c>
      <c r="K11" s="49">
        <v>14</v>
      </c>
      <c r="L11" s="48">
        <v>16</v>
      </c>
      <c r="M11" s="48">
        <v>12</v>
      </c>
      <c r="N11" s="49">
        <v>0</v>
      </c>
      <c r="O11" s="49">
        <v>0</v>
      </c>
      <c r="P11" s="48">
        <v>15</v>
      </c>
      <c r="Q11" s="15">
        <v>14</v>
      </c>
    </row>
    <row r="12" spans="1:17" ht="17.100000000000001" customHeight="1" x14ac:dyDescent="0.2">
      <c r="A12" s="33">
        <v>8</v>
      </c>
      <c r="B12" s="26">
        <v>22</v>
      </c>
      <c r="C12" s="89" t="s">
        <v>99</v>
      </c>
      <c r="D12" s="26">
        <f t="shared" si="0"/>
        <v>101</v>
      </c>
      <c r="E12" s="37">
        <f t="shared" si="1"/>
        <v>30</v>
      </c>
      <c r="F12" s="26">
        <v>3</v>
      </c>
      <c r="G12" s="49">
        <v>5</v>
      </c>
      <c r="H12" s="49">
        <v>8</v>
      </c>
      <c r="I12" s="49">
        <v>6</v>
      </c>
      <c r="J12" s="49">
        <v>0</v>
      </c>
      <c r="K12" s="49">
        <v>9</v>
      </c>
      <c r="L12" s="48">
        <v>12</v>
      </c>
      <c r="M12" s="48">
        <v>13</v>
      </c>
      <c r="N12" s="10">
        <v>12</v>
      </c>
      <c r="O12" s="10">
        <v>10</v>
      </c>
      <c r="P12" s="48">
        <v>11</v>
      </c>
      <c r="Q12" s="15">
        <v>12</v>
      </c>
    </row>
    <row r="13" spans="1:17" ht="20.25" thickBot="1" x14ac:dyDescent="0.25">
      <c r="A13" s="33">
        <v>9</v>
      </c>
      <c r="B13" s="26">
        <v>122</v>
      </c>
      <c r="C13" s="37" t="s">
        <v>86</v>
      </c>
      <c r="D13" s="26">
        <f t="shared" si="0"/>
        <v>92</v>
      </c>
      <c r="E13" s="37">
        <f t="shared" si="1"/>
        <v>9</v>
      </c>
      <c r="F13" s="26">
        <v>20</v>
      </c>
      <c r="G13" s="49">
        <v>20</v>
      </c>
      <c r="H13" s="49">
        <v>0</v>
      </c>
      <c r="I13" s="49">
        <v>16</v>
      </c>
      <c r="J13" s="49">
        <v>18</v>
      </c>
      <c r="K13" s="49">
        <v>18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27">
        <v>0</v>
      </c>
    </row>
    <row r="14" spans="1:17" ht="19.5" x14ac:dyDescent="0.2">
      <c r="A14" s="30">
        <v>10</v>
      </c>
      <c r="B14" s="26">
        <v>77</v>
      </c>
      <c r="C14" s="37" t="s">
        <v>89</v>
      </c>
      <c r="D14" s="26">
        <f t="shared" si="0"/>
        <v>88</v>
      </c>
      <c r="E14" s="37">
        <f t="shared" si="1"/>
        <v>4</v>
      </c>
      <c r="F14" s="26">
        <v>14</v>
      </c>
      <c r="G14" s="49">
        <v>14</v>
      </c>
      <c r="H14" s="49">
        <v>18</v>
      </c>
      <c r="I14" s="49">
        <v>14</v>
      </c>
      <c r="J14" s="49">
        <v>15</v>
      </c>
      <c r="K14" s="49">
        <v>13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27">
        <v>0</v>
      </c>
    </row>
    <row r="15" spans="1:17" ht="25.5" x14ac:dyDescent="0.2">
      <c r="A15" s="33">
        <v>11</v>
      </c>
      <c r="B15" s="26">
        <v>64</v>
      </c>
      <c r="C15" s="37" t="s">
        <v>95</v>
      </c>
      <c r="D15" s="26">
        <f t="shared" si="0"/>
        <v>86</v>
      </c>
      <c r="E15" s="37">
        <f t="shared" si="1"/>
        <v>2</v>
      </c>
      <c r="F15" s="26">
        <v>9</v>
      </c>
      <c r="G15" s="49">
        <v>9</v>
      </c>
      <c r="H15" s="49">
        <v>0</v>
      </c>
      <c r="I15" s="49">
        <v>10</v>
      </c>
      <c r="J15" s="49">
        <v>0</v>
      </c>
      <c r="K15" s="49">
        <v>0</v>
      </c>
      <c r="L15" s="49">
        <v>0</v>
      </c>
      <c r="M15" s="49">
        <v>0</v>
      </c>
      <c r="N15" s="10">
        <v>13</v>
      </c>
      <c r="O15" s="10">
        <v>15</v>
      </c>
      <c r="P15" s="48">
        <v>14</v>
      </c>
      <c r="Q15" s="15">
        <v>16</v>
      </c>
    </row>
    <row r="16" spans="1:17" ht="20.25" thickBot="1" x14ac:dyDescent="0.25">
      <c r="A16" s="33">
        <v>12</v>
      </c>
      <c r="B16" s="26">
        <v>31</v>
      </c>
      <c r="C16" s="37" t="s">
        <v>42</v>
      </c>
      <c r="D16" s="26">
        <f t="shared" si="0"/>
        <v>83</v>
      </c>
      <c r="E16" s="37">
        <f t="shared" si="1"/>
        <v>3</v>
      </c>
      <c r="F16" s="26">
        <v>4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8">
        <v>13</v>
      </c>
      <c r="M16" s="48">
        <v>14</v>
      </c>
      <c r="N16" s="10">
        <v>14</v>
      </c>
      <c r="O16" s="10">
        <v>13</v>
      </c>
      <c r="P16" s="48">
        <v>12</v>
      </c>
      <c r="Q16" s="15">
        <v>13</v>
      </c>
    </row>
    <row r="17" spans="1:17" ht="19.5" x14ac:dyDescent="0.2">
      <c r="A17" s="30">
        <v>13</v>
      </c>
      <c r="B17" s="26">
        <v>51</v>
      </c>
      <c r="C17" s="37" t="s">
        <v>98</v>
      </c>
      <c r="D17" s="26">
        <f t="shared" si="0"/>
        <v>79</v>
      </c>
      <c r="E17" s="37">
        <f t="shared" si="1"/>
        <v>4</v>
      </c>
      <c r="F17" s="26">
        <v>5</v>
      </c>
      <c r="G17" s="49">
        <v>6</v>
      </c>
      <c r="H17" s="49">
        <v>10</v>
      </c>
      <c r="I17" s="49">
        <v>7</v>
      </c>
      <c r="J17" s="49">
        <v>0</v>
      </c>
      <c r="K17" s="49">
        <v>0</v>
      </c>
      <c r="L17" s="49">
        <v>0</v>
      </c>
      <c r="M17" s="49">
        <v>0</v>
      </c>
      <c r="N17" s="10">
        <v>11</v>
      </c>
      <c r="O17" s="10">
        <v>12</v>
      </c>
      <c r="P17" s="48">
        <v>13</v>
      </c>
      <c r="Q17" s="15">
        <v>15</v>
      </c>
    </row>
    <row r="18" spans="1:17" ht="19.5" x14ac:dyDescent="0.2">
      <c r="A18" s="33">
        <v>14</v>
      </c>
      <c r="B18" s="26">
        <v>41</v>
      </c>
      <c r="C18" s="37" t="s">
        <v>90</v>
      </c>
      <c r="D18" s="26">
        <f t="shared" si="0"/>
        <v>56</v>
      </c>
      <c r="E18" s="37">
        <f t="shared" si="1"/>
        <v>23</v>
      </c>
      <c r="F18" s="26">
        <v>12</v>
      </c>
      <c r="G18" s="49">
        <v>15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10">
        <v>15</v>
      </c>
      <c r="O18" s="10">
        <v>14</v>
      </c>
      <c r="P18" s="49">
        <v>0</v>
      </c>
      <c r="Q18" s="27">
        <v>0</v>
      </c>
    </row>
    <row r="19" spans="1:17" ht="26.25" thickBot="1" x14ac:dyDescent="0.25">
      <c r="A19" s="33">
        <v>15</v>
      </c>
      <c r="B19" s="26">
        <v>555</v>
      </c>
      <c r="C19" s="37" t="s">
        <v>91</v>
      </c>
      <c r="D19" s="26">
        <f t="shared" si="0"/>
        <v>42</v>
      </c>
      <c r="E19" s="37">
        <f t="shared" si="1"/>
        <v>14</v>
      </c>
      <c r="F19" s="26">
        <v>16</v>
      </c>
      <c r="G19" s="49">
        <v>10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10">
        <v>16</v>
      </c>
      <c r="O19" s="10">
        <v>0</v>
      </c>
      <c r="P19" s="49">
        <v>0</v>
      </c>
      <c r="Q19" s="27">
        <v>0</v>
      </c>
    </row>
    <row r="20" spans="1:17" ht="19.5" x14ac:dyDescent="0.2">
      <c r="A20" s="30">
        <v>16</v>
      </c>
      <c r="B20" s="26">
        <v>191</v>
      </c>
      <c r="C20" s="37" t="s">
        <v>124</v>
      </c>
      <c r="D20" s="26">
        <f t="shared" si="0"/>
        <v>41</v>
      </c>
      <c r="E20" s="37">
        <f t="shared" si="1"/>
        <v>1</v>
      </c>
      <c r="F20" s="26">
        <v>0</v>
      </c>
      <c r="G20" s="49">
        <v>0</v>
      </c>
      <c r="H20" s="49">
        <v>11</v>
      </c>
      <c r="I20" s="49">
        <v>8</v>
      </c>
      <c r="J20" s="49">
        <v>11</v>
      </c>
      <c r="K20" s="49">
        <v>11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27">
        <v>0</v>
      </c>
    </row>
    <row r="21" spans="1:17" ht="19.5" x14ac:dyDescent="0.2">
      <c r="A21" s="33">
        <v>17</v>
      </c>
      <c r="B21" s="14">
        <v>226</v>
      </c>
      <c r="C21" s="69" t="s">
        <v>74</v>
      </c>
      <c r="D21" s="26">
        <f t="shared" si="0"/>
        <v>40</v>
      </c>
      <c r="E21" s="37">
        <v>0</v>
      </c>
      <c r="F21" s="26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10">
        <v>20</v>
      </c>
      <c r="O21" s="10">
        <v>20</v>
      </c>
      <c r="P21" s="49">
        <v>0</v>
      </c>
      <c r="Q21" s="27">
        <v>0</v>
      </c>
    </row>
    <row r="22" spans="1:17" ht="20.25" thickBot="1" x14ac:dyDescent="0.25">
      <c r="A22" s="33">
        <v>18</v>
      </c>
      <c r="B22" s="26">
        <v>387</v>
      </c>
      <c r="C22" s="37" t="s">
        <v>97</v>
      </c>
      <c r="D22" s="26">
        <f t="shared" si="0"/>
        <v>31</v>
      </c>
      <c r="E22" s="37">
        <f t="shared" ref="E22:E28" si="2">SUM(D21-D22)</f>
        <v>9</v>
      </c>
      <c r="F22" s="26">
        <v>6</v>
      </c>
      <c r="G22" s="49">
        <v>7</v>
      </c>
      <c r="H22" s="49">
        <v>9</v>
      </c>
      <c r="I22" s="49">
        <v>9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27">
        <v>0</v>
      </c>
    </row>
    <row r="23" spans="1:17" ht="19.5" x14ac:dyDescent="0.2">
      <c r="A23" s="30">
        <v>19</v>
      </c>
      <c r="B23" s="26">
        <v>24</v>
      </c>
      <c r="C23" s="37" t="s">
        <v>123</v>
      </c>
      <c r="D23" s="26">
        <f t="shared" si="0"/>
        <v>28</v>
      </c>
      <c r="E23" s="37">
        <f t="shared" si="2"/>
        <v>3</v>
      </c>
      <c r="F23" s="26">
        <v>0</v>
      </c>
      <c r="G23" s="49">
        <v>0</v>
      </c>
      <c r="H23" s="49">
        <v>15</v>
      </c>
      <c r="I23" s="49">
        <v>13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27">
        <v>0</v>
      </c>
    </row>
    <row r="24" spans="1:17" ht="19.5" x14ac:dyDescent="0.2">
      <c r="A24" s="33">
        <v>20</v>
      </c>
      <c r="B24" s="26">
        <v>24</v>
      </c>
      <c r="C24" s="37" t="s">
        <v>100</v>
      </c>
      <c r="D24" s="26">
        <f t="shared" si="0"/>
        <v>27</v>
      </c>
      <c r="E24" s="37">
        <f t="shared" si="2"/>
        <v>1</v>
      </c>
      <c r="F24" s="26">
        <v>2</v>
      </c>
      <c r="G24" s="49">
        <v>4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10">
        <v>10</v>
      </c>
      <c r="O24" s="10">
        <v>11</v>
      </c>
      <c r="P24" s="49">
        <v>0</v>
      </c>
      <c r="Q24" s="27">
        <v>0</v>
      </c>
    </row>
    <row r="25" spans="1:17" ht="20.25" thickBot="1" x14ac:dyDescent="0.25">
      <c r="A25" s="33">
        <v>21</v>
      </c>
      <c r="B25" s="26">
        <v>5</v>
      </c>
      <c r="C25" s="37" t="s">
        <v>93</v>
      </c>
      <c r="D25" s="26">
        <f t="shared" si="0"/>
        <v>22</v>
      </c>
      <c r="E25" s="37">
        <f t="shared" si="2"/>
        <v>5</v>
      </c>
      <c r="F25" s="26">
        <v>10</v>
      </c>
      <c r="G25" s="49">
        <v>12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27">
        <v>0</v>
      </c>
    </row>
    <row r="26" spans="1:17" ht="19.5" x14ac:dyDescent="0.2">
      <c r="A26" s="30">
        <v>22</v>
      </c>
      <c r="B26" s="26">
        <v>629</v>
      </c>
      <c r="C26" s="37" t="s">
        <v>96</v>
      </c>
      <c r="D26" s="26">
        <f t="shared" si="0"/>
        <v>16</v>
      </c>
      <c r="E26" s="37">
        <f t="shared" si="2"/>
        <v>6</v>
      </c>
      <c r="F26" s="26">
        <v>8</v>
      </c>
      <c r="G26" s="49">
        <v>8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27">
        <v>0</v>
      </c>
    </row>
    <row r="27" spans="1:17" ht="19.5" x14ac:dyDescent="0.2">
      <c r="A27" s="33">
        <v>23</v>
      </c>
      <c r="B27" s="14">
        <v>267</v>
      </c>
      <c r="C27" s="69" t="s">
        <v>139</v>
      </c>
      <c r="D27" s="26">
        <f t="shared" si="0"/>
        <v>11</v>
      </c>
      <c r="E27" s="37">
        <f t="shared" si="2"/>
        <v>5</v>
      </c>
      <c r="F27" s="26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8">
        <v>11</v>
      </c>
      <c r="M27" s="48">
        <v>0</v>
      </c>
      <c r="N27" s="49">
        <v>0</v>
      </c>
      <c r="O27" s="49">
        <v>0</v>
      </c>
      <c r="P27" s="49">
        <v>0</v>
      </c>
      <c r="Q27" s="27">
        <v>0</v>
      </c>
    </row>
    <row r="28" spans="1:17" ht="20.25" thickBot="1" x14ac:dyDescent="0.25">
      <c r="A28" s="33">
        <v>24</v>
      </c>
      <c r="B28" s="28">
        <v>269</v>
      </c>
      <c r="C28" s="38" t="s">
        <v>132</v>
      </c>
      <c r="D28" s="28">
        <f t="shared" si="0"/>
        <v>10</v>
      </c>
      <c r="E28" s="38">
        <f t="shared" si="2"/>
        <v>1</v>
      </c>
      <c r="F28" s="28">
        <v>0</v>
      </c>
      <c r="G28" s="73">
        <v>0</v>
      </c>
      <c r="H28" s="73">
        <v>0</v>
      </c>
      <c r="I28" s="73">
        <v>0</v>
      </c>
      <c r="J28" s="73">
        <v>0</v>
      </c>
      <c r="K28" s="73">
        <v>10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29">
        <v>0</v>
      </c>
    </row>
  </sheetData>
  <sortState ref="B5:Q28">
    <sortCondition descending="1" ref="D5:D28"/>
  </sortState>
  <mergeCells count="12">
    <mergeCell ref="A3:A4"/>
    <mergeCell ref="B3:B4"/>
    <mergeCell ref="D3:D4"/>
    <mergeCell ref="F3:G3"/>
    <mergeCell ref="L3:M3"/>
    <mergeCell ref="B1:K1"/>
    <mergeCell ref="B2:K2"/>
    <mergeCell ref="H3:I3"/>
    <mergeCell ref="J3:K3"/>
    <mergeCell ref="P3:Q3"/>
    <mergeCell ref="N3:O3"/>
    <mergeCell ref="E3:E4"/>
  </mergeCells>
  <phoneticPr fontId="0" type="noConversion"/>
  <conditionalFormatting sqref="F5:Q8 F10:Q10 F9:K9 N9:Q9 F11:K11 N11:Q11 F12:Q12">
    <cfRule type="cellIs" dxfId="134" priority="31" operator="equal">
      <formula>20</formula>
    </cfRule>
    <cfRule type="cellIs" dxfId="133" priority="32" operator="equal">
      <formula>22</formula>
    </cfRule>
    <cfRule type="cellIs" dxfId="132" priority="33" operator="equal">
      <formula>25</formula>
    </cfRule>
  </conditionalFormatting>
  <conditionalFormatting sqref="F16:Q16 F14:K15 N14:Q14 F17:K22 N15:O15 F13:Q13 N17:Q20 N21:O22 P21:Q28">
    <cfRule type="cellIs" dxfId="131" priority="28" operator="equal">
      <formula>20</formula>
    </cfRule>
    <cfRule type="cellIs" dxfId="130" priority="29" operator="equal">
      <formula>22</formula>
    </cfRule>
    <cfRule type="cellIs" dxfId="129" priority="30" operator="equal">
      <formula>25</formula>
    </cfRule>
  </conditionalFormatting>
  <conditionalFormatting sqref="F23:I23 N23:O23">
    <cfRule type="cellIs" dxfId="128" priority="25" operator="equal">
      <formula>20</formula>
    </cfRule>
    <cfRule type="cellIs" dxfId="127" priority="26" operator="equal">
      <formula>22</formula>
    </cfRule>
    <cfRule type="cellIs" dxfId="126" priority="27" operator="equal">
      <formula>25</formula>
    </cfRule>
  </conditionalFormatting>
  <conditionalFormatting sqref="F26:O28 F24:I25 N24:O25">
    <cfRule type="cellIs" dxfId="125" priority="22" operator="equal">
      <formula>20</formula>
    </cfRule>
    <cfRule type="cellIs" dxfId="124" priority="23" operator="equal">
      <formula>22</formula>
    </cfRule>
    <cfRule type="cellIs" dxfId="123" priority="24" operator="equal">
      <formula>25</formula>
    </cfRule>
  </conditionalFormatting>
  <conditionalFormatting sqref="J23:K25">
    <cfRule type="cellIs" dxfId="122" priority="19" operator="equal">
      <formula>20</formula>
    </cfRule>
    <cfRule type="cellIs" dxfId="121" priority="20" operator="equal">
      <formula>22</formula>
    </cfRule>
    <cfRule type="cellIs" dxfId="120" priority="21" operator="equal">
      <formula>25</formula>
    </cfRule>
  </conditionalFormatting>
  <conditionalFormatting sqref="L9:M9">
    <cfRule type="cellIs" dxfId="119" priority="16" operator="equal">
      <formula>20</formula>
    </cfRule>
    <cfRule type="cellIs" dxfId="118" priority="17" operator="equal">
      <formula>22</formula>
    </cfRule>
    <cfRule type="cellIs" dxfId="117" priority="18" operator="equal">
      <formula>25</formula>
    </cfRule>
  </conditionalFormatting>
  <conditionalFormatting sqref="L11:M11">
    <cfRule type="cellIs" dxfId="116" priority="13" operator="equal">
      <formula>20</formula>
    </cfRule>
    <cfRule type="cellIs" dxfId="115" priority="14" operator="equal">
      <formula>22</formula>
    </cfRule>
    <cfRule type="cellIs" dxfId="114" priority="15" operator="equal">
      <formula>25</formula>
    </cfRule>
  </conditionalFormatting>
  <conditionalFormatting sqref="L14:M14">
    <cfRule type="cellIs" dxfId="113" priority="10" operator="equal">
      <formula>20</formula>
    </cfRule>
    <cfRule type="cellIs" dxfId="112" priority="11" operator="equal">
      <formula>22</formula>
    </cfRule>
    <cfRule type="cellIs" dxfId="111" priority="12" operator="equal">
      <formula>25</formula>
    </cfRule>
  </conditionalFormatting>
  <conditionalFormatting sqref="L15:M15">
    <cfRule type="cellIs" dxfId="110" priority="7" operator="equal">
      <formula>20</formula>
    </cfRule>
    <cfRule type="cellIs" dxfId="109" priority="8" operator="equal">
      <formula>22</formula>
    </cfRule>
    <cfRule type="cellIs" dxfId="108" priority="9" operator="equal">
      <formula>25</formula>
    </cfRule>
  </conditionalFormatting>
  <conditionalFormatting sqref="L17:M17 L19:M19 L21:M21 L23:M23 L25:M25">
    <cfRule type="cellIs" dxfId="107" priority="4" operator="equal">
      <formula>20</formula>
    </cfRule>
    <cfRule type="cellIs" dxfId="106" priority="5" operator="equal">
      <formula>22</formula>
    </cfRule>
    <cfRule type="cellIs" dxfId="105" priority="6" operator="equal">
      <formula>25</formula>
    </cfRule>
  </conditionalFormatting>
  <conditionalFormatting sqref="L18:M18 L20:M20 L22:M22 L24:M24">
    <cfRule type="cellIs" dxfId="104" priority="1" operator="equal">
      <formula>20</formula>
    </cfRule>
    <cfRule type="cellIs" dxfId="103" priority="2" operator="equal">
      <formula>22</formula>
    </cfRule>
    <cfRule type="cellIs" dxfId="102" priority="3" operator="equal">
      <formula>25</formula>
    </cfRule>
  </conditionalFormatting>
  <pageMargins left="0.15748031496062992" right="0.15748031496062992" top="0.19685039370078741" bottom="0.59" header="0.11811023622047245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workbookViewId="0">
      <selection activeCell="U19" sqref="U19"/>
    </sheetView>
  </sheetViews>
  <sheetFormatPr defaultRowHeight="12.75" x14ac:dyDescent="0.2"/>
  <cols>
    <col min="2" max="2" width="9.140625" style="6"/>
    <col min="3" max="3" width="19.5703125" style="6" bestFit="1" customWidth="1"/>
    <col min="5" max="5" width="4.85546875" bestFit="1" customWidth="1"/>
    <col min="6" max="17" width="5.28515625" customWidth="1"/>
    <col min="21" max="21" width="17.7109375" bestFit="1" customWidth="1"/>
    <col min="22" max="23" width="9.140625" style="6"/>
  </cols>
  <sheetData>
    <row r="1" spans="1:17" ht="19.5" customHeight="1" x14ac:dyDescent="0.2">
      <c r="A1" s="1">
        <v>2022</v>
      </c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</row>
    <row r="2" spans="1:17" ht="20.25" thickBo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71" t="s">
        <v>7</v>
      </c>
      <c r="B3" s="169" t="s">
        <v>8</v>
      </c>
      <c r="C3" s="5" t="s">
        <v>10</v>
      </c>
      <c r="D3" s="160" t="s">
        <v>4</v>
      </c>
      <c r="E3" s="154" t="s">
        <v>11</v>
      </c>
      <c r="F3" s="162">
        <v>44653</v>
      </c>
      <c r="G3" s="162"/>
      <c r="H3" s="150">
        <v>44669</v>
      </c>
      <c r="I3" s="151"/>
      <c r="J3" s="152">
        <v>44683</v>
      </c>
      <c r="K3" s="153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21" thickTop="1" thickBot="1" x14ac:dyDescent="0.25">
      <c r="A4" s="172"/>
      <c r="B4" s="170"/>
      <c r="C4" s="7" t="s">
        <v>3</v>
      </c>
      <c r="D4" s="168"/>
      <c r="E4" s="155"/>
      <c r="F4" s="8" t="s">
        <v>5</v>
      </c>
      <c r="G4" s="9" t="s">
        <v>6</v>
      </c>
      <c r="H4" s="8" t="s">
        <v>5</v>
      </c>
      <c r="I4" s="64" t="s">
        <v>6</v>
      </c>
      <c r="J4" s="66" t="s">
        <v>5</v>
      </c>
      <c r="K4" s="67" t="s">
        <v>6</v>
      </c>
      <c r="L4" s="65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17" t="s">
        <v>6</v>
      </c>
    </row>
    <row r="5" spans="1:17" ht="17.100000000000001" customHeight="1" x14ac:dyDescent="0.2">
      <c r="A5" s="30">
        <v>1</v>
      </c>
      <c r="B5" s="115">
        <v>3</v>
      </c>
      <c r="C5" s="115" t="s">
        <v>37</v>
      </c>
      <c r="D5" s="19">
        <f t="shared" ref="D5:D27" si="0">SUM(F5:Q5)</f>
        <v>231</v>
      </c>
      <c r="E5" s="32">
        <f>SUM(D4-D5)</f>
        <v>-231</v>
      </c>
      <c r="F5" s="51">
        <v>14</v>
      </c>
      <c r="G5" s="51">
        <v>22</v>
      </c>
      <c r="H5" s="51">
        <v>20</v>
      </c>
      <c r="I5" s="51">
        <v>20</v>
      </c>
      <c r="J5" s="51">
        <v>22</v>
      </c>
      <c r="K5" s="51">
        <v>22</v>
      </c>
      <c r="L5" s="74">
        <v>18</v>
      </c>
      <c r="M5" s="74">
        <v>13</v>
      </c>
      <c r="N5" s="74">
        <v>20</v>
      </c>
      <c r="O5" s="74">
        <v>16</v>
      </c>
      <c r="P5" s="74">
        <v>22</v>
      </c>
      <c r="Q5" s="75">
        <v>22</v>
      </c>
    </row>
    <row r="6" spans="1:17" ht="17.100000000000001" customHeight="1" x14ac:dyDescent="0.2">
      <c r="A6" s="33">
        <v>2</v>
      </c>
      <c r="B6" s="116">
        <v>61</v>
      </c>
      <c r="C6" s="132" t="s">
        <v>77</v>
      </c>
      <c r="D6" s="20">
        <f t="shared" si="0"/>
        <v>212</v>
      </c>
      <c r="E6" s="23">
        <f>SUM(D5-D6)</f>
        <v>19</v>
      </c>
      <c r="F6" s="49">
        <v>8</v>
      </c>
      <c r="G6" s="49">
        <v>12</v>
      </c>
      <c r="H6" s="48">
        <v>16</v>
      </c>
      <c r="I6" s="48">
        <v>16</v>
      </c>
      <c r="J6" s="49">
        <v>18</v>
      </c>
      <c r="K6" s="49">
        <v>14</v>
      </c>
      <c r="L6" s="48">
        <v>20</v>
      </c>
      <c r="M6" s="48">
        <v>22</v>
      </c>
      <c r="N6" s="48">
        <v>18</v>
      </c>
      <c r="O6" s="48">
        <v>18</v>
      </c>
      <c r="P6" s="48">
        <v>25</v>
      </c>
      <c r="Q6" s="15">
        <v>25</v>
      </c>
    </row>
    <row r="7" spans="1:17" ht="17.100000000000001" customHeight="1" x14ac:dyDescent="0.2">
      <c r="A7" s="33">
        <v>3</v>
      </c>
      <c r="B7" s="116">
        <v>110</v>
      </c>
      <c r="C7" s="132" t="s">
        <v>72</v>
      </c>
      <c r="D7" s="20">
        <f t="shared" si="0"/>
        <v>200</v>
      </c>
      <c r="E7" s="23">
        <v>0</v>
      </c>
      <c r="F7" s="49">
        <v>25</v>
      </c>
      <c r="G7" s="49">
        <v>25</v>
      </c>
      <c r="H7" s="49">
        <v>25</v>
      </c>
      <c r="I7" s="49">
        <v>25</v>
      </c>
      <c r="J7" s="49">
        <v>25</v>
      </c>
      <c r="K7" s="49">
        <v>25</v>
      </c>
      <c r="L7" s="48">
        <v>25</v>
      </c>
      <c r="M7" s="48">
        <v>25</v>
      </c>
      <c r="N7" s="49">
        <v>0</v>
      </c>
      <c r="O7" s="49">
        <v>0</v>
      </c>
      <c r="P7" s="49">
        <v>0</v>
      </c>
      <c r="Q7" s="27">
        <v>0</v>
      </c>
    </row>
    <row r="8" spans="1:17" ht="17.100000000000001" customHeight="1" thickBot="1" x14ac:dyDescent="0.25">
      <c r="A8" s="33">
        <v>4</v>
      </c>
      <c r="B8" s="116">
        <v>15</v>
      </c>
      <c r="C8" s="116" t="s">
        <v>73</v>
      </c>
      <c r="D8" s="20">
        <f t="shared" si="0"/>
        <v>188</v>
      </c>
      <c r="E8" s="23">
        <f t="shared" ref="E8:E27" si="1">SUM(D7-D8)</f>
        <v>12</v>
      </c>
      <c r="F8" s="49">
        <v>20</v>
      </c>
      <c r="G8" s="49">
        <v>20</v>
      </c>
      <c r="H8" s="49">
        <v>22</v>
      </c>
      <c r="I8" s="49">
        <v>22</v>
      </c>
      <c r="J8" s="49">
        <v>0</v>
      </c>
      <c r="K8" s="49">
        <v>18</v>
      </c>
      <c r="L8" s="48">
        <v>13</v>
      </c>
      <c r="M8" s="48">
        <v>14</v>
      </c>
      <c r="N8" s="48">
        <v>22</v>
      </c>
      <c r="O8" s="48">
        <v>22</v>
      </c>
      <c r="P8" s="48">
        <v>15</v>
      </c>
      <c r="Q8" s="15" t="s">
        <v>145</v>
      </c>
    </row>
    <row r="9" spans="1:17" ht="17.100000000000001" customHeight="1" x14ac:dyDescent="0.2">
      <c r="A9" s="30">
        <v>5</v>
      </c>
      <c r="B9" s="116">
        <v>24</v>
      </c>
      <c r="C9" s="116" t="s">
        <v>76</v>
      </c>
      <c r="D9" s="20">
        <f t="shared" si="0"/>
        <v>165</v>
      </c>
      <c r="E9" s="23">
        <f t="shared" si="1"/>
        <v>23</v>
      </c>
      <c r="F9" s="49">
        <v>15</v>
      </c>
      <c r="G9" s="49">
        <v>14</v>
      </c>
      <c r="H9" s="49">
        <v>18</v>
      </c>
      <c r="I9" s="49">
        <v>18</v>
      </c>
      <c r="J9" s="49">
        <v>16</v>
      </c>
      <c r="K9" s="49">
        <v>16</v>
      </c>
      <c r="L9" s="48">
        <v>16</v>
      </c>
      <c r="M9" s="48">
        <v>16</v>
      </c>
      <c r="N9" s="48">
        <v>16</v>
      </c>
      <c r="O9" s="48">
        <v>20</v>
      </c>
      <c r="P9" s="49">
        <v>0</v>
      </c>
      <c r="Q9" s="27">
        <v>0</v>
      </c>
    </row>
    <row r="10" spans="1:17" ht="17.100000000000001" customHeight="1" x14ac:dyDescent="0.2">
      <c r="A10" s="33">
        <v>6</v>
      </c>
      <c r="B10" s="116">
        <v>78</v>
      </c>
      <c r="C10" s="116" t="s">
        <v>75</v>
      </c>
      <c r="D10" s="20">
        <f t="shared" si="0"/>
        <v>153</v>
      </c>
      <c r="E10" s="23">
        <f t="shared" si="1"/>
        <v>12</v>
      </c>
      <c r="F10" s="49">
        <v>16</v>
      </c>
      <c r="G10" s="49">
        <v>15</v>
      </c>
      <c r="H10" s="49">
        <v>14</v>
      </c>
      <c r="I10" s="49">
        <v>14</v>
      </c>
      <c r="J10" s="49">
        <v>15</v>
      </c>
      <c r="K10" s="49">
        <v>20</v>
      </c>
      <c r="L10" s="48">
        <v>14</v>
      </c>
      <c r="M10" s="48">
        <v>15</v>
      </c>
      <c r="N10" s="48">
        <v>15</v>
      </c>
      <c r="O10" s="48">
        <v>15</v>
      </c>
      <c r="P10" s="49">
        <v>0</v>
      </c>
      <c r="Q10" s="27">
        <v>0</v>
      </c>
    </row>
    <row r="11" spans="1:17" ht="17.100000000000001" customHeight="1" x14ac:dyDescent="0.2">
      <c r="A11" s="33">
        <v>7</v>
      </c>
      <c r="B11" s="116">
        <v>5</v>
      </c>
      <c r="C11" s="116" t="s">
        <v>16</v>
      </c>
      <c r="D11" s="20">
        <f t="shared" si="0"/>
        <v>146</v>
      </c>
      <c r="E11" s="23">
        <f t="shared" si="1"/>
        <v>7</v>
      </c>
      <c r="F11" s="49">
        <v>13</v>
      </c>
      <c r="G11" s="49">
        <v>13</v>
      </c>
      <c r="H11" s="49">
        <v>12</v>
      </c>
      <c r="I11" s="49">
        <v>15</v>
      </c>
      <c r="J11" s="49">
        <v>20</v>
      </c>
      <c r="K11" s="49">
        <v>0</v>
      </c>
      <c r="L11" s="48">
        <v>15</v>
      </c>
      <c r="M11" s="48">
        <v>18</v>
      </c>
      <c r="N11" s="49">
        <v>0</v>
      </c>
      <c r="O11" s="49">
        <v>0</v>
      </c>
      <c r="P11" s="48">
        <v>20</v>
      </c>
      <c r="Q11" s="15">
        <v>20</v>
      </c>
    </row>
    <row r="12" spans="1:17" ht="17.100000000000001" customHeight="1" thickBot="1" x14ac:dyDescent="0.25">
      <c r="A12" s="33">
        <v>8</v>
      </c>
      <c r="B12" s="116">
        <v>16</v>
      </c>
      <c r="C12" s="116" t="s">
        <v>39</v>
      </c>
      <c r="D12" s="20">
        <f t="shared" si="0"/>
        <v>135</v>
      </c>
      <c r="E12" s="23">
        <f t="shared" si="1"/>
        <v>11</v>
      </c>
      <c r="F12" s="49">
        <v>12</v>
      </c>
      <c r="G12" s="49">
        <v>18</v>
      </c>
      <c r="H12" s="49">
        <v>13</v>
      </c>
      <c r="I12" s="49">
        <v>0</v>
      </c>
      <c r="J12" s="49">
        <v>0</v>
      </c>
      <c r="K12" s="49">
        <v>0</v>
      </c>
      <c r="L12" s="48">
        <v>22</v>
      </c>
      <c r="M12" s="48">
        <v>20</v>
      </c>
      <c r="N12" s="48">
        <v>25</v>
      </c>
      <c r="O12" s="48">
        <v>25</v>
      </c>
      <c r="P12" s="49">
        <v>0</v>
      </c>
      <c r="Q12" s="27">
        <v>0</v>
      </c>
    </row>
    <row r="13" spans="1:17" ht="17.100000000000001" customHeight="1" x14ac:dyDescent="0.2">
      <c r="A13" s="30">
        <v>9</v>
      </c>
      <c r="B13" s="116">
        <v>73</v>
      </c>
      <c r="C13" s="116" t="s">
        <v>35</v>
      </c>
      <c r="D13" s="20">
        <f t="shared" si="0"/>
        <v>134</v>
      </c>
      <c r="E13" s="23">
        <f t="shared" si="1"/>
        <v>1</v>
      </c>
      <c r="F13" s="49">
        <v>6</v>
      </c>
      <c r="G13" s="49">
        <v>7</v>
      </c>
      <c r="H13" s="49">
        <v>11</v>
      </c>
      <c r="I13" s="49">
        <v>12</v>
      </c>
      <c r="J13" s="49">
        <v>14</v>
      </c>
      <c r="K13" s="49">
        <v>0</v>
      </c>
      <c r="L13" s="48">
        <v>11</v>
      </c>
      <c r="M13" s="48">
        <v>12</v>
      </c>
      <c r="N13" s="48">
        <v>13</v>
      </c>
      <c r="O13" s="48">
        <v>14</v>
      </c>
      <c r="P13" s="48">
        <v>16</v>
      </c>
      <c r="Q13" s="15">
        <v>18</v>
      </c>
    </row>
    <row r="14" spans="1:17" ht="19.5" x14ac:dyDescent="0.2">
      <c r="A14" s="33">
        <v>10</v>
      </c>
      <c r="B14" s="116">
        <v>369</v>
      </c>
      <c r="C14" s="116" t="s">
        <v>82</v>
      </c>
      <c r="D14" s="20">
        <f t="shared" si="0"/>
        <v>78</v>
      </c>
      <c r="E14" s="23">
        <f t="shared" si="1"/>
        <v>56</v>
      </c>
      <c r="F14" s="49">
        <v>10</v>
      </c>
      <c r="G14" s="49">
        <v>0</v>
      </c>
      <c r="H14" s="49">
        <v>10</v>
      </c>
      <c r="I14" s="49">
        <v>11</v>
      </c>
      <c r="J14" s="49">
        <v>12</v>
      </c>
      <c r="K14" s="49">
        <v>12</v>
      </c>
      <c r="L14" s="48">
        <v>12</v>
      </c>
      <c r="M14" s="48">
        <v>11</v>
      </c>
      <c r="N14" s="49">
        <v>0</v>
      </c>
      <c r="O14" s="49">
        <v>0</v>
      </c>
      <c r="P14" s="49">
        <v>0</v>
      </c>
      <c r="Q14" s="27">
        <v>0</v>
      </c>
    </row>
    <row r="15" spans="1:17" ht="19.5" x14ac:dyDescent="0.2">
      <c r="A15" s="33">
        <v>11</v>
      </c>
      <c r="B15" s="116">
        <v>30</v>
      </c>
      <c r="C15" s="116" t="s">
        <v>36</v>
      </c>
      <c r="D15" s="20">
        <f t="shared" si="0"/>
        <v>56</v>
      </c>
      <c r="E15" s="23">
        <f t="shared" si="1"/>
        <v>22</v>
      </c>
      <c r="F15" s="49">
        <v>18</v>
      </c>
      <c r="G15" s="49">
        <v>10</v>
      </c>
      <c r="H15" s="49">
        <v>15</v>
      </c>
      <c r="I15" s="49">
        <v>13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27">
        <v>0</v>
      </c>
    </row>
    <row r="16" spans="1:17" ht="26.25" thickBot="1" x14ac:dyDescent="0.25">
      <c r="A16" s="33">
        <v>12</v>
      </c>
      <c r="B16" s="116">
        <v>222</v>
      </c>
      <c r="C16" s="116" t="s">
        <v>120</v>
      </c>
      <c r="D16" s="20">
        <f t="shared" si="0"/>
        <v>49</v>
      </c>
      <c r="E16" s="23">
        <f t="shared" si="1"/>
        <v>7</v>
      </c>
      <c r="F16" s="49">
        <v>0</v>
      </c>
      <c r="G16" s="49">
        <v>0</v>
      </c>
      <c r="H16" s="49">
        <v>0</v>
      </c>
      <c r="I16" s="49">
        <v>0</v>
      </c>
      <c r="J16" s="49">
        <v>11</v>
      </c>
      <c r="K16" s="49">
        <v>11</v>
      </c>
      <c r="L16" s="49">
        <v>0</v>
      </c>
      <c r="M16" s="49">
        <v>0</v>
      </c>
      <c r="N16" s="48">
        <v>0</v>
      </c>
      <c r="O16" s="48">
        <v>12</v>
      </c>
      <c r="P16" s="48">
        <v>0</v>
      </c>
      <c r="Q16" s="15">
        <v>15</v>
      </c>
    </row>
    <row r="17" spans="1:17" ht="19.5" x14ac:dyDescent="0.2">
      <c r="A17" s="30">
        <v>13</v>
      </c>
      <c r="B17" s="116">
        <v>151</v>
      </c>
      <c r="C17" s="116" t="s">
        <v>78</v>
      </c>
      <c r="D17" s="20">
        <f t="shared" si="0"/>
        <v>46</v>
      </c>
      <c r="E17" s="23">
        <f t="shared" si="1"/>
        <v>3</v>
      </c>
      <c r="F17" s="49">
        <v>7</v>
      </c>
      <c r="G17" s="49">
        <v>11</v>
      </c>
      <c r="H17" s="49">
        <v>0</v>
      </c>
      <c r="I17" s="49">
        <v>0</v>
      </c>
      <c r="J17" s="49">
        <v>13</v>
      </c>
      <c r="K17" s="49">
        <v>15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27">
        <v>0</v>
      </c>
    </row>
    <row r="18" spans="1:17" ht="19.5" x14ac:dyDescent="0.2">
      <c r="A18" s="33">
        <v>14</v>
      </c>
      <c r="B18" s="116">
        <v>226</v>
      </c>
      <c r="C18" s="116" t="s">
        <v>74</v>
      </c>
      <c r="D18" s="20">
        <f t="shared" si="0"/>
        <v>38</v>
      </c>
      <c r="E18" s="23">
        <f t="shared" si="1"/>
        <v>8</v>
      </c>
      <c r="F18" s="49">
        <v>22</v>
      </c>
      <c r="G18" s="49">
        <v>16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27">
        <v>0</v>
      </c>
    </row>
    <row r="19" spans="1:17" ht="19.5" x14ac:dyDescent="0.2">
      <c r="A19" s="33">
        <v>15</v>
      </c>
      <c r="B19" s="116">
        <v>44</v>
      </c>
      <c r="C19" s="132" t="s">
        <v>152</v>
      </c>
      <c r="D19" s="20">
        <f t="shared" si="0"/>
        <v>34</v>
      </c>
      <c r="E19" s="23">
        <f t="shared" si="1"/>
        <v>4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18</v>
      </c>
      <c r="Q19" s="27">
        <v>16</v>
      </c>
    </row>
    <row r="20" spans="1:17" ht="20.25" thickBot="1" x14ac:dyDescent="0.25">
      <c r="A20" s="33">
        <v>16</v>
      </c>
      <c r="B20" s="116">
        <v>7</v>
      </c>
      <c r="C20" s="116" t="s">
        <v>79</v>
      </c>
      <c r="D20" s="20">
        <f t="shared" si="0"/>
        <v>31</v>
      </c>
      <c r="E20" s="23">
        <f t="shared" si="1"/>
        <v>3</v>
      </c>
      <c r="F20" s="49">
        <v>9</v>
      </c>
      <c r="G20" s="49">
        <v>9</v>
      </c>
      <c r="H20" s="49">
        <v>0</v>
      </c>
      <c r="I20" s="49">
        <v>0</v>
      </c>
      <c r="J20" s="49">
        <v>0</v>
      </c>
      <c r="K20" s="49">
        <v>13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27">
        <v>0</v>
      </c>
    </row>
    <row r="21" spans="1:17" ht="19.5" x14ac:dyDescent="0.2">
      <c r="A21" s="30">
        <v>17</v>
      </c>
      <c r="B21" s="116">
        <v>14</v>
      </c>
      <c r="C21" s="133" t="s">
        <v>141</v>
      </c>
      <c r="D21" s="20">
        <f t="shared" si="0"/>
        <v>27</v>
      </c>
      <c r="E21" s="23">
        <f t="shared" si="1"/>
        <v>4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8">
        <v>14</v>
      </c>
      <c r="O21" s="48">
        <v>13</v>
      </c>
      <c r="P21" s="49">
        <v>0</v>
      </c>
      <c r="Q21" s="27">
        <v>0</v>
      </c>
    </row>
    <row r="22" spans="1:17" ht="19.5" x14ac:dyDescent="0.2">
      <c r="A22" s="33">
        <v>18</v>
      </c>
      <c r="B22" s="119">
        <v>60</v>
      </c>
      <c r="C22" s="119" t="s">
        <v>138</v>
      </c>
      <c r="D22" s="20">
        <f t="shared" si="0"/>
        <v>20</v>
      </c>
      <c r="E22" s="23">
        <f t="shared" si="1"/>
        <v>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8">
        <v>10</v>
      </c>
      <c r="M22" s="48">
        <v>10</v>
      </c>
      <c r="N22" s="49">
        <v>0</v>
      </c>
      <c r="O22" s="49">
        <v>0</v>
      </c>
      <c r="P22" s="49">
        <v>0</v>
      </c>
      <c r="Q22" s="27">
        <v>0</v>
      </c>
    </row>
    <row r="23" spans="1:17" ht="19.5" x14ac:dyDescent="0.2">
      <c r="A23" s="33">
        <v>19</v>
      </c>
      <c r="B23" s="116">
        <v>44</v>
      </c>
      <c r="C23" s="116" t="s">
        <v>80</v>
      </c>
      <c r="D23" s="20">
        <f t="shared" si="0"/>
        <v>11</v>
      </c>
      <c r="E23" s="23">
        <f t="shared" si="1"/>
        <v>9</v>
      </c>
      <c r="F23" s="49">
        <v>5</v>
      </c>
      <c r="G23" s="49">
        <v>6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27">
        <v>0</v>
      </c>
    </row>
    <row r="24" spans="1:17" ht="20.25" thickBot="1" x14ac:dyDescent="0.25">
      <c r="A24" s="33">
        <v>20</v>
      </c>
      <c r="B24" s="117">
        <v>631</v>
      </c>
      <c r="C24" s="117" t="s">
        <v>81</v>
      </c>
      <c r="D24" s="20">
        <f t="shared" si="0"/>
        <v>11</v>
      </c>
      <c r="E24" s="56">
        <f t="shared" si="1"/>
        <v>0</v>
      </c>
      <c r="F24" s="49">
        <v>11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27">
        <v>0</v>
      </c>
    </row>
    <row r="25" spans="1:17" ht="19.5" x14ac:dyDescent="0.2">
      <c r="A25" s="30">
        <v>21</v>
      </c>
      <c r="B25" s="37">
        <v>887</v>
      </c>
      <c r="C25" s="116" t="s">
        <v>83</v>
      </c>
      <c r="D25" s="20">
        <f t="shared" si="0"/>
        <v>8</v>
      </c>
      <c r="E25" s="23">
        <f t="shared" si="1"/>
        <v>3</v>
      </c>
      <c r="F25" s="49">
        <v>0</v>
      </c>
      <c r="G25" s="49">
        <v>8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27">
        <v>0</v>
      </c>
    </row>
    <row r="26" spans="1:17" ht="20.25" thickBot="1" x14ac:dyDescent="0.25">
      <c r="A26" s="33">
        <v>22</v>
      </c>
      <c r="B26" s="37">
        <v>9</v>
      </c>
      <c r="C26" s="132" t="s">
        <v>121</v>
      </c>
      <c r="D26" s="20">
        <f t="shared" si="0"/>
        <v>0</v>
      </c>
      <c r="E26" s="23">
        <f t="shared" si="1"/>
        <v>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27">
        <v>0</v>
      </c>
    </row>
    <row r="27" spans="1:17" ht="20.25" thickBot="1" x14ac:dyDescent="0.25">
      <c r="A27" s="57">
        <v>23</v>
      </c>
      <c r="B27" s="38">
        <v>28</v>
      </c>
      <c r="C27" s="118" t="s">
        <v>122</v>
      </c>
      <c r="D27" s="21">
        <f t="shared" si="0"/>
        <v>0</v>
      </c>
      <c r="E27" s="35">
        <f t="shared" si="1"/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29">
        <v>0</v>
      </c>
    </row>
  </sheetData>
  <sortState ref="B5:Q27">
    <sortCondition descending="1" ref="D5:D27"/>
  </sortState>
  <mergeCells count="12">
    <mergeCell ref="A3:A4"/>
    <mergeCell ref="B3:B4"/>
    <mergeCell ref="D3:D4"/>
    <mergeCell ref="F3:G3"/>
    <mergeCell ref="L3:M3"/>
    <mergeCell ref="B1:K1"/>
    <mergeCell ref="B2:K2"/>
    <mergeCell ref="H3:I3"/>
    <mergeCell ref="J3:K3"/>
    <mergeCell ref="P3:Q3"/>
    <mergeCell ref="N3:O3"/>
    <mergeCell ref="E3:E4"/>
  </mergeCells>
  <phoneticPr fontId="0" type="noConversion"/>
  <conditionalFormatting sqref="F6:Q6 F11:Q13 F7:O10 F5:O5">
    <cfRule type="cellIs" dxfId="101" priority="19" operator="equal">
      <formula>20</formula>
    </cfRule>
    <cfRule type="cellIs" dxfId="100" priority="20" operator="equal">
      <formula>22</formula>
    </cfRule>
    <cfRule type="cellIs" dxfId="99" priority="21" operator="equal">
      <formula>25</formula>
    </cfRule>
  </conditionalFormatting>
  <conditionalFormatting sqref="F25:K25 F18:O18 F14:Q17 F19:Q20 F21:O24 P21:Q26 F26:O27">
    <cfRule type="cellIs" dxfId="98" priority="16" operator="equal">
      <formula>20</formula>
    </cfRule>
    <cfRule type="cellIs" dxfId="97" priority="17" operator="equal">
      <formula>22</formula>
    </cfRule>
    <cfRule type="cellIs" dxfId="96" priority="18" operator="equal">
      <formula>25</formula>
    </cfRule>
  </conditionalFormatting>
  <conditionalFormatting sqref="L25:O25">
    <cfRule type="cellIs" dxfId="95" priority="13" operator="equal">
      <formula>20</formula>
    </cfRule>
    <cfRule type="cellIs" dxfId="94" priority="14" operator="equal">
      <formula>22</formula>
    </cfRule>
    <cfRule type="cellIs" dxfId="93" priority="15" operator="equal">
      <formula>25</formula>
    </cfRule>
  </conditionalFormatting>
  <conditionalFormatting sqref="P27:Q27">
    <cfRule type="cellIs" dxfId="92" priority="7" operator="equal">
      <formula>20</formula>
    </cfRule>
    <cfRule type="cellIs" dxfId="91" priority="8" operator="equal">
      <formula>22</formula>
    </cfRule>
    <cfRule type="cellIs" dxfId="90" priority="9" operator="equal">
      <formula>25</formula>
    </cfRule>
  </conditionalFormatting>
  <conditionalFormatting sqref="P8:Q10">
    <cfRule type="cellIs" dxfId="89" priority="4" operator="equal">
      <formula>20</formula>
    </cfRule>
    <cfRule type="cellIs" dxfId="88" priority="5" operator="equal">
      <formula>22</formula>
    </cfRule>
    <cfRule type="cellIs" dxfId="87" priority="6" operator="equal">
      <formula>25</formula>
    </cfRule>
  </conditionalFormatting>
  <conditionalFormatting sqref="P5:Q5">
    <cfRule type="cellIs" dxfId="86" priority="1" operator="equal">
      <formula>20</formula>
    </cfRule>
    <cfRule type="cellIs" dxfId="85" priority="2" operator="equal">
      <formula>22</formula>
    </cfRule>
    <cfRule type="cellIs" dxfId="84" priority="3" operator="equal">
      <formula>25</formula>
    </cfRule>
  </conditionalFormatting>
  <pageMargins left="0.15748031496062992" right="0.15748031496062992" top="0.19685039370078741" bottom="0.98425196850393704" header="0.11811023622047245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showGridLines="0" workbookViewId="0">
      <selection activeCell="U16" sqref="U16"/>
    </sheetView>
  </sheetViews>
  <sheetFormatPr defaultRowHeight="12.75" x14ac:dyDescent="0.2"/>
  <cols>
    <col min="2" max="2" width="9.140625" style="6"/>
    <col min="3" max="3" width="21.140625" style="6" customWidth="1"/>
    <col min="5" max="5" width="4.85546875" bestFit="1" customWidth="1"/>
    <col min="6" max="7" width="5.28515625" style="6" customWidth="1"/>
    <col min="8" max="17" width="5.28515625" customWidth="1"/>
    <col min="22" max="22" width="18.85546875" bestFit="1" customWidth="1"/>
  </cols>
  <sheetData>
    <row r="1" spans="1:17" ht="19.5" customHeight="1" x14ac:dyDescent="0.2">
      <c r="A1" s="1">
        <v>2022</v>
      </c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</row>
    <row r="2" spans="1:17" ht="20.25" thickBo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56" t="s">
        <v>7</v>
      </c>
      <c r="B3" s="156" t="s">
        <v>8</v>
      </c>
      <c r="C3" s="4" t="s">
        <v>2</v>
      </c>
      <c r="D3" s="174" t="s">
        <v>4</v>
      </c>
      <c r="E3" s="154" t="s">
        <v>11</v>
      </c>
      <c r="F3" s="162">
        <v>44653</v>
      </c>
      <c r="G3" s="162"/>
      <c r="H3" s="150">
        <v>44669</v>
      </c>
      <c r="I3" s="151"/>
      <c r="J3" s="150">
        <v>44683</v>
      </c>
      <c r="K3" s="151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18.75" customHeight="1" thickTop="1" thickBot="1" x14ac:dyDescent="0.25">
      <c r="A4" s="157"/>
      <c r="B4" s="173"/>
      <c r="C4" s="7" t="s">
        <v>3</v>
      </c>
      <c r="D4" s="168"/>
      <c r="E4" s="155"/>
      <c r="F4" s="47" t="s">
        <v>5</v>
      </c>
      <c r="G4" s="47" t="s">
        <v>6</v>
      </c>
      <c r="H4" s="47" t="s">
        <v>5</v>
      </c>
      <c r="I4" s="47" t="s">
        <v>6</v>
      </c>
      <c r="J4" s="39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17" t="s">
        <v>6</v>
      </c>
    </row>
    <row r="5" spans="1:17" ht="17.100000000000001" customHeight="1" x14ac:dyDescent="0.2">
      <c r="A5" s="30">
        <v>1</v>
      </c>
      <c r="B5" s="19">
        <v>454</v>
      </c>
      <c r="C5" s="136" t="s">
        <v>67</v>
      </c>
      <c r="D5" s="136">
        <f t="shared" ref="D5:D21" si="0">SUM(F5:Q5)</f>
        <v>271</v>
      </c>
      <c r="E5" s="134">
        <v>0</v>
      </c>
      <c r="F5" s="25">
        <v>18</v>
      </c>
      <c r="G5" s="51">
        <v>18</v>
      </c>
      <c r="H5" s="51">
        <v>22</v>
      </c>
      <c r="I5" s="51">
        <v>22</v>
      </c>
      <c r="J5" s="51">
        <v>25</v>
      </c>
      <c r="K5" s="51">
        <v>25</v>
      </c>
      <c r="L5" s="74">
        <v>22</v>
      </c>
      <c r="M5" s="74">
        <v>22</v>
      </c>
      <c r="N5" s="74">
        <v>25</v>
      </c>
      <c r="O5" s="74">
        <v>25</v>
      </c>
      <c r="P5" s="74">
        <v>22</v>
      </c>
      <c r="Q5" s="75">
        <v>25</v>
      </c>
    </row>
    <row r="6" spans="1:17" ht="17.100000000000001" customHeight="1" x14ac:dyDescent="0.2">
      <c r="A6" s="33">
        <v>2</v>
      </c>
      <c r="B6" s="20">
        <v>7</v>
      </c>
      <c r="C6" s="137" t="s">
        <v>34</v>
      </c>
      <c r="D6" s="137">
        <f t="shared" si="0"/>
        <v>226</v>
      </c>
      <c r="E6" s="135">
        <f t="shared" ref="E6:E21" si="1">SUM(D5-D6)</f>
        <v>45</v>
      </c>
      <c r="F6" s="26">
        <v>14</v>
      </c>
      <c r="G6" s="49">
        <v>14</v>
      </c>
      <c r="H6" s="49">
        <v>18</v>
      </c>
      <c r="I6" s="49">
        <v>18</v>
      </c>
      <c r="J6" s="49">
        <v>22</v>
      </c>
      <c r="K6" s="49">
        <v>20</v>
      </c>
      <c r="L6" s="48">
        <v>20</v>
      </c>
      <c r="M6" s="48">
        <v>18</v>
      </c>
      <c r="N6" s="48">
        <v>22</v>
      </c>
      <c r="O6" s="48">
        <v>20</v>
      </c>
      <c r="P6" s="48">
        <v>20</v>
      </c>
      <c r="Q6" s="15">
        <v>20</v>
      </c>
    </row>
    <row r="7" spans="1:17" ht="17.100000000000001" customHeight="1" x14ac:dyDescent="0.2">
      <c r="A7" s="33">
        <v>3</v>
      </c>
      <c r="B7" s="20">
        <v>44</v>
      </c>
      <c r="C7" s="139" t="s">
        <v>64</v>
      </c>
      <c r="D7" s="137">
        <f t="shared" si="0"/>
        <v>197</v>
      </c>
      <c r="E7" s="135">
        <f t="shared" si="1"/>
        <v>29</v>
      </c>
      <c r="F7" s="26">
        <v>25</v>
      </c>
      <c r="G7" s="49">
        <v>25</v>
      </c>
      <c r="H7" s="49">
        <v>25</v>
      </c>
      <c r="I7" s="49">
        <v>25</v>
      </c>
      <c r="J7" s="49">
        <v>0</v>
      </c>
      <c r="K7" s="49">
        <v>0</v>
      </c>
      <c r="L7" s="48">
        <v>25</v>
      </c>
      <c r="M7" s="48">
        <v>25</v>
      </c>
      <c r="N7" s="49">
        <v>0</v>
      </c>
      <c r="O7" s="49">
        <v>0</v>
      </c>
      <c r="P7" s="48">
        <v>25</v>
      </c>
      <c r="Q7" s="15">
        <v>22</v>
      </c>
    </row>
    <row r="8" spans="1:17" ht="17.100000000000001" customHeight="1" x14ac:dyDescent="0.2">
      <c r="A8" s="33">
        <v>4</v>
      </c>
      <c r="B8" s="20">
        <v>11</v>
      </c>
      <c r="C8" s="137" t="s">
        <v>66</v>
      </c>
      <c r="D8" s="137">
        <f t="shared" si="0"/>
        <v>178</v>
      </c>
      <c r="E8" s="135">
        <f t="shared" si="1"/>
        <v>19</v>
      </c>
      <c r="F8" s="26">
        <v>20</v>
      </c>
      <c r="G8" s="49">
        <v>20</v>
      </c>
      <c r="H8" s="49">
        <v>20</v>
      </c>
      <c r="I8" s="49">
        <v>16</v>
      </c>
      <c r="J8" s="49">
        <v>18</v>
      </c>
      <c r="K8" s="49">
        <v>16</v>
      </c>
      <c r="L8" s="48">
        <v>18</v>
      </c>
      <c r="M8" s="48">
        <v>16</v>
      </c>
      <c r="N8" s="49">
        <v>0</v>
      </c>
      <c r="O8" s="49">
        <v>0</v>
      </c>
      <c r="P8" s="48">
        <v>18</v>
      </c>
      <c r="Q8" s="15">
        <v>16</v>
      </c>
    </row>
    <row r="9" spans="1:17" ht="17.100000000000001" customHeight="1" x14ac:dyDescent="0.2">
      <c r="A9" s="33">
        <v>5</v>
      </c>
      <c r="B9" s="20">
        <v>3</v>
      </c>
      <c r="C9" s="137" t="s">
        <v>65</v>
      </c>
      <c r="D9" s="137">
        <f t="shared" si="0"/>
        <v>167</v>
      </c>
      <c r="E9" s="135">
        <f t="shared" si="1"/>
        <v>11</v>
      </c>
      <c r="F9" s="26">
        <v>22</v>
      </c>
      <c r="G9" s="49">
        <v>22</v>
      </c>
      <c r="H9" s="49">
        <v>13</v>
      </c>
      <c r="I9" s="49">
        <v>20</v>
      </c>
      <c r="J9" s="49">
        <v>0</v>
      </c>
      <c r="K9" s="49">
        <v>22</v>
      </c>
      <c r="L9" s="48">
        <v>15</v>
      </c>
      <c r="M9" s="48">
        <v>20</v>
      </c>
      <c r="N9" s="49">
        <v>0</v>
      </c>
      <c r="O9" s="49">
        <v>0</v>
      </c>
      <c r="P9" s="48">
        <v>15</v>
      </c>
      <c r="Q9" s="15">
        <v>18</v>
      </c>
    </row>
    <row r="10" spans="1:17" ht="17.100000000000001" customHeight="1" x14ac:dyDescent="0.2">
      <c r="A10" s="33">
        <v>6</v>
      </c>
      <c r="B10" s="20">
        <v>52</v>
      </c>
      <c r="C10" s="137" t="s">
        <v>68</v>
      </c>
      <c r="D10" s="137">
        <f t="shared" si="0"/>
        <v>151</v>
      </c>
      <c r="E10" s="135">
        <f t="shared" si="1"/>
        <v>16</v>
      </c>
      <c r="F10" s="26">
        <v>12</v>
      </c>
      <c r="G10" s="49">
        <v>13</v>
      </c>
      <c r="H10" s="49">
        <v>14</v>
      </c>
      <c r="I10" s="49">
        <v>14</v>
      </c>
      <c r="J10" s="49">
        <v>16</v>
      </c>
      <c r="K10" s="49">
        <v>18</v>
      </c>
      <c r="L10" s="49">
        <v>0</v>
      </c>
      <c r="M10" s="49">
        <v>0</v>
      </c>
      <c r="N10" s="48">
        <v>18</v>
      </c>
      <c r="O10" s="48">
        <v>18</v>
      </c>
      <c r="P10" s="48">
        <v>13</v>
      </c>
      <c r="Q10" s="15">
        <v>15</v>
      </c>
    </row>
    <row r="11" spans="1:17" ht="17.100000000000001" customHeight="1" x14ac:dyDescent="0.2">
      <c r="A11" s="33">
        <v>7</v>
      </c>
      <c r="B11" s="20">
        <v>17</v>
      </c>
      <c r="C11" s="137" t="s">
        <v>32</v>
      </c>
      <c r="D11" s="137">
        <f t="shared" si="0"/>
        <v>132</v>
      </c>
      <c r="E11" s="135">
        <f t="shared" si="1"/>
        <v>19</v>
      </c>
      <c r="F11" s="26">
        <v>16</v>
      </c>
      <c r="G11" s="49">
        <v>15</v>
      </c>
      <c r="H11" s="49">
        <v>15</v>
      </c>
      <c r="I11" s="49">
        <v>15</v>
      </c>
      <c r="J11" s="49">
        <v>0</v>
      </c>
      <c r="K11" s="49">
        <v>0</v>
      </c>
      <c r="L11" s="48">
        <v>14</v>
      </c>
      <c r="M11" s="48">
        <v>15</v>
      </c>
      <c r="N11" s="48">
        <v>20</v>
      </c>
      <c r="O11" s="48">
        <v>22</v>
      </c>
      <c r="P11" s="49">
        <v>0</v>
      </c>
      <c r="Q11" s="27">
        <v>0</v>
      </c>
    </row>
    <row r="12" spans="1:17" ht="17.100000000000001" customHeight="1" x14ac:dyDescent="0.2">
      <c r="A12" s="33">
        <v>8</v>
      </c>
      <c r="B12" s="20">
        <v>99</v>
      </c>
      <c r="C12" s="137" t="s">
        <v>33</v>
      </c>
      <c r="D12" s="137">
        <f t="shared" si="0"/>
        <v>104</v>
      </c>
      <c r="E12" s="135">
        <f t="shared" si="1"/>
        <v>28</v>
      </c>
      <c r="F12" s="26">
        <v>15</v>
      </c>
      <c r="G12" s="49">
        <v>16</v>
      </c>
      <c r="H12" s="49">
        <v>16</v>
      </c>
      <c r="I12" s="49">
        <v>13</v>
      </c>
      <c r="J12" s="49">
        <v>0</v>
      </c>
      <c r="K12" s="49">
        <v>0</v>
      </c>
      <c r="L12" s="48">
        <v>16</v>
      </c>
      <c r="M12" s="48">
        <v>0</v>
      </c>
      <c r="N12" s="49">
        <v>0</v>
      </c>
      <c r="O12" s="49">
        <v>0</v>
      </c>
      <c r="P12" s="48">
        <v>16</v>
      </c>
      <c r="Q12" s="15">
        <v>12</v>
      </c>
    </row>
    <row r="13" spans="1:17" ht="17.100000000000001" customHeight="1" x14ac:dyDescent="0.2">
      <c r="A13" s="33">
        <v>9</v>
      </c>
      <c r="B13" s="20">
        <v>6</v>
      </c>
      <c r="C13" s="137" t="s">
        <v>17</v>
      </c>
      <c r="D13" s="137">
        <f t="shared" si="0"/>
        <v>84</v>
      </c>
      <c r="E13" s="135">
        <f t="shared" si="1"/>
        <v>20</v>
      </c>
      <c r="F13" s="26">
        <v>13</v>
      </c>
      <c r="G13" s="49">
        <v>12</v>
      </c>
      <c r="H13" s="49">
        <v>12</v>
      </c>
      <c r="I13" s="49">
        <v>12</v>
      </c>
      <c r="J13" s="49">
        <v>20</v>
      </c>
      <c r="K13" s="49">
        <v>15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27">
        <v>0</v>
      </c>
    </row>
    <row r="14" spans="1:17" ht="17.100000000000001" customHeight="1" x14ac:dyDescent="0.2">
      <c r="A14" s="33">
        <v>10</v>
      </c>
      <c r="B14" s="20">
        <v>1</v>
      </c>
      <c r="C14" s="137" t="s">
        <v>119</v>
      </c>
      <c r="D14" s="137">
        <f t="shared" si="0"/>
        <v>83</v>
      </c>
      <c r="E14" s="135">
        <f t="shared" si="1"/>
        <v>1</v>
      </c>
      <c r="F14" s="26">
        <v>0</v>
      </c>
      <c r="G14" s="49">
        <v>0</v>
      </c>
      <c r="H14" s="49">
        <v>11</v>
      </c>
      <c r="I14" s="49">
        <v>11</v>
      </c>
      <c r="J14" s="49">
        <v>15</v>
      </c>
      <c r="K14" s="49">
        <v>14</v>
      </c>
      <c r="L14" s="49">
        <v>0</v>
      </c>
      <c r="M14" s="49">
        <v>0</v>
      </c>
      <c r="N14" s="48">
        <v>16</v>
      </c>
      <c r="O14" s="48">
        <v>16</v>
      </c>
      <c r="P14" s="49">
        <v>0</v>
      </c>
      <c r="Q14" s="27">
        <v>0</v>
      </c>
    </row>
    <row r="15" spans="1:17" ht="17.100000000000001" customHeight="1" x14ac:dyDescent="0.2">
      <c r="A15" s="33">
        <v>11</v>
      </c>
      <c r="B15" s="20">
        <v>318</v>
      </c>
      <c r="C15" s="137" t="s">
        <v>70</v>
      </c>
      <c r="D15" s="137">
        <f t="shared" si="0"/>
        <v>38</v>
      </c>
      <c r="E15" s="135">
        <f t="shared" si="1"/>
        <v>45</v>
      </c>
      <c r="F15" s="26">
        <v>11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8">
        <v>13</v>
      </c>
      <c r="M15" s="48">
        <v>14</v>
      </c>
      <c r="N15" s="49">
        <v>0</v>
      </c>
      <c r="O15" s="49">
        <v>0</v>
      </c>
      <c r="P15" s="49">
        <v>0</v>
      </c>
      <c r="Q15" s="27">
        <v>0</v>
      </c>
    </row>
    <row r="16" spans="1:17" ht="17.100000000000001" customHeight="1" x14ac:dyDescent="0.2">
      <c r="A16" s="33">
        <v>12</v>
      </c>
      <c r="B16" s="20">
        <v>13</v>
      </c>
      <c r="C16" s="137" t="s">
        <v>148</v>
      </c>
      <c r="D16" s="137">
        <f t="shared" si="0"/>
        <v>28</v>
      </c>
      <c r="E16" s="135">
        <f t="shared" si="1"/>
        <v>10</v>
      </c>
      <c r="F16" s="26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14</v>
      </c>
      <c r="Q16" s="27">
        <v>14</v>
      </c>
    </row>
    <row r="17" spans="1:17" ht="19.5" x14ac:dyDescent="0.2">
      <c r="A17" s="33">
        <v>13</v>
      </c>
      <c r="B17" s="20">
        <v>46</v>
      </c>
      <c r="C17" s="137" t="s">
        <v>149</v>
      </c>
      <c r="D17" s="137">
        <f t="shared" si="0"/>
        <v>25</v>
      </c>
      <c r="E17" s="135">
        <f t="shared" si="1"/>
        <v>3</v>
      </c>
      <c r="F17" s="2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12</v>
      </c>
      <c r="Q17" s="27">
        <v>13</v>
      </c>
    </row>
    <row r="18" spans="1:17" ht="19.5" x14ac:dyDescent="0.2">
      <c r="A18" s="33">
        <v>14</v>
      </c>
      <c r="B18" s="20">
        <v>112</v>
      </c>
      <c r="C18" s="137" t="s">
        <v>150</v>
      </c>
      <c r="D18" s="137">
        <f t="shared" si="0"/>
        <v>22</v>
      </c>
      <c r="E18" s="135">
        <f t="shared" si="1"/>
        <v>3</v>
      </c>
      <c r="F18" s="26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11</v>
      </c>
      <c r="Q18" s="27">
        <v>11</v>
      </c>
    </row>
    <row r="19" spans="1:17" ht="19.5" x14ac:dyDescent="0.2">
      <c r="A19" s="33">
        <v>15</v>
      </c>
      <c r="B19" s="20">
        <v>5</v>
      </c>
      <c r="C19" s="137" t="s">
        <v>69</v>
      </c>
      <c r="D19" s="137">
        <f t="shared" si="0"/>
        <v>21</v>
      </c>
      <c r="E19" s="135">
        <f t="shared" si="1"/>
        <v>1</v>
      </c>
      <c r="F19" s="26">
        <v>10</v>
      </c>
      <c r="G19" s="49">
        <v>11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27">
        <v>0</v>
      </c>
    </row>
    <row r="20" spans="1:17" ht="19.5" x14ac:dyDescent="0.2">
      <c r="A20" s="33">
        <v>16</v>
      </c>
      <c r="B20" s="20">
        <v>774</v>
      </c>
      <c r="C20" s="137" t="s">
        <v>151</v>
      </c>
      <c r="D20" s="137">
        <f t="shared" si="0"/>
        <v>20</v>
      </c>
      <c r="E20" s="135">
        <f t="shared" si="1"/>
        <v>1</v>
      </c>
      <c r="F20" s="2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10</v>
      </c>
      <c r="Q20" s="27">
        <v>10</v>
      </c>
    </row>
    <row r="21" spans="1:17" ht="20.25" thickBot="1" x14ac:dyDescent="0.25">
      <c r="A21" s="34">
        <v>17</v>
      </c>
      <c r="B21" s="21">
        <v>333</v>
      </c>
      <c r="C21" s="138" t="s">
        <v>71</v>
      </c>
      <c r="D21" s="138">
        <f t="shared" si="0"/>
        <v>0</v>
      </c>
      <c r="E21" s="135">
        <f t="shared" si="1"/>
        <v>20</v>
      </c>
      <c r="F21" s="28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29">
        <v>0</v>
      </c>
    </row>
  </sheetData>
  <sortState ref="B5:Q21">
    <sortCondition descending="1" ref="D5:D21"/>
  </sortState>
  <mergeCells count="12">
    <mergeCell ref="A3:A4"/>
    <mergeCell ref="B3:B4"/>
    <mergeCell ref="D3:D4"/>
    <mergeCell ref="F3:G3"/>
    <mergeCell ref="L3:M3"/>
    <mergeCell ref="B1:K1"/>
    <mergeCell ref="B2:K2"/>
    <mergeCell ref="H3:I3"/>
    <mergeCell ref="J3:K3"/>
    <mergeCell ref="P3:Q3"/>
    <mergeCell ref="N3:O3"/>
    <mergeCell ref="E3:E4"/>
  </mergeCells>
  <phoneticPr fontId="0" type="noConversion"/>
  <conditionalFormatting sqref="F5:Q16">
    <cfRule type="cellIs" dxfId="83" priority="52" operator="equal">
      <formula>20</formula>
    </cfRule>
    <cfRule type="cellIs" dxfId="82" priority="53" operator="equal">
      <formula>22</formula>
    </cfRule>
    <cfRule type="cellIs" dxfId="81" priority="54" operator="equal">
      <formula>25</formula>
    </cfRule>
  </conditionalFormatting>
  <conditionalFormatting sqref="F17:O17">
    <cfRule type="cellIs" dxfId="80" priority="49" operator="equal">
      <formula>20</formula>
    </cfRule>
    <cfRule type="cellIs" dxfId="79" priority="50" operator="equal">
      <formula>22</formula>
    </cfRule>
    <cfRule type="cellIs" dxfId="78" priority="51" operator="equal">
      <formula>25</formula>
    </cfRule>
  </conditionalFormatting>
  <conditionalFormatting sqref="F17:O17">
    <cfRule type="cellIs" dxfId="77" priority="46" operator="equal">
      <formula>20</formula>
    </cfRule>
    <cfRule type="cellIs" dxfId="76" priority="47" operator="equal">
      <formula>22</formula>
    </cfRule>
    <cfRule type="cellIs" dxfId="75" priority="48" operator="equal">
      <formula>25</formula>
    </cfRule>
  </conditionalFormatting>
  <conditionalFormatting sqref="P18:Q18">
    <cfRule type="cellIs" dxfId="74" priority="43" operator="equal">
      <formula>20</formula>
    </cfRule>
    <cfRule type="cellIs" dxfId="73" priority="44" operator="equal">
      <formula>22</formula>
    </cfRule>
    <cfRule type="cellIs" dxfId="72" priority="45" operator="equal">
      <formula>25</formula>
    </cfRule>
  </conditionalFormatting>
  <conditionalFormatting sqref="P19:Q19">
    <cfRule type="cellIs" dxfId="71" priority="40" operator="equal">
      <formula>20</formula>
    </cfRule>
    <cfRule type="cellIs" dxfId="70" priority="41" operator="equal">
      <formula>22</formula>
    </cfRule>
    <cfRule type="cellIs" dxfId="69" priority="42" operator="equal">
      <formula>25</formula>
    </cfRule>
  </conditionalFormatting>
  <conditionalFormatting sqref="P19:Q19">
    <cfRule type="cellIs" dxfId="68" priority="37" operator="equal">
      <formula>20</formula>
    </cfRule>
    <cfRule type="cellIs" dxfId="67" priority="38" operator="equal">
      <formula>22</formula>
    </cfRule>
    <cfRule type="cellIs" dxfId="66" priority="39" operator="equal">
      <formula>25</formula>
    </cfRule>
  </conditionalFormatting>
  <conditionalFormatting sqref="P20:Q20">
    <cfRule type="cellIs" dxfId="65" priority="34" operator="equal">
      <formula>20</formula>
    </cfRule>
    <cfRule type="cellIs" dxfId="64" priority="35" operator="equal">
      <formula>22</formula>
    </cfRule>
    <cfRule type="cellIs" dxfId="63" priority="36" operator="equal">
      <formula>25</formula>
    </cfRule>
  </conditionalFormatting>
  <conditionalFormatting sqref="P21:Q21">
    <cfRule type="cellIs" dxfId="62" priority="31" operator="equal">
      <formula>20</formula>
    </cfRule>
    <cfRule type="cellIs" dxfId="61" priority="32" operator="equal">
      <formula>22</formula>
    </cfRule>
    <cfRule type="cellIs" dxfId="60" priority="33" operator="equal">
      <formula>25</formula>
    </cfRule>
  </conditionalFormatting>
  <conditionalFormatting sqref="P21:Q21">
    <cfRule type="cellIs" dxfId="59" priority="28" operator="equal">
      <formula>20</formula>
    </cfRule>
    <cfRule type="cellIs" dxfId="58" priority="29" operator="equal">
      <formula>22</formula>
    </cfRule>
    <cfRule type="cellIs" dxfId="57" priority="30" operator="equal">
      <formula>25</formula>
    </cfRule>
  </conditionalFormatting>
  <conditionalFormatting sqref="P17:Q17">
    <cfRule type="cellIs" dxfId="56" priority="25" operator="equal">
      <formula>20</formula>
    </cfRule>
    <cfRule type="cellIs" dxfId="55" priority="26" operator="equal">
      <formula>22</formula>
    </cfRule>
    <cfRule type="cellIs" dxfId="54" priority="27" operator="equal">
      <formula>25</formula>
    </cfRule>
  </conditionalFormatting>
  <conditionalFormatting sqref="F18:O18">
    <cfRule type="cellIs" dxfId="53" priority="22" operator="equal">
      <formula>20</formula>
    </cfRule>
    <cfRule type="cellIs" dxfId="52" priority="23" operator="equal">
      <formula>22</formula>
    </cfRule>
    <cfRule type="cellIs" dxfId="51" priority="24" operator="equal">
      <formula>25</formula>
    </cfRule>
  </conditionalFormatting>
  <conditionalFormatting sqref="F18:O18">
    <cfRule type="cellIs" dxfId="50" priority="19" operator="equal">
      <formula>20</formula>
    </cfRule>
    <cfRule type="cellIs" dxfId="49" priority="20" operator="equal">
      <formula>22</formula>
    </cfRule>
    <cfRule type="cellIs" dxfId="48" priority="21" operator="equal">
      <formula>25</formula>
    </cfRule>
  </conditionalFormatting>
  <conditionalFormatting sqref="F19:O19">
    <cfRule type="cellIs" dxfId="47" priority="16" operator="equal">
      <formula>20</formula>
    </cfRule>
    <cfRule type="cellIs" dxfId="46" priority="17" operator="equal">
      <formula>22</formula>
    </cfRule>
    <cfRule type="cellIs" dxfId="45" priority="18" operator="equal">
      <formula>25</formula>
    </cfRule>
  </conditionalFormatting>
  <conditionalFormatting sqref="F19:O19">
    <cfRule type="cellIs" dxfId="44" priority="13" operator="equal">
      <formula>20</formula>
    </cfRule>
    <cfRule type="cellIs" dxfId="43" priority="14" operator="equal">
      <formula>22</formula>
    </cfRule>
    <cfRule type="cellIs" dxfId="42" priority="15" operator="equal">
      <formula>25</formula>
    </cfRule>
  </conditionalFormatting>
  <conditionalFormatting sqref="F20:O20">
    <cfRule type="cellIs" dxfId="41" priority="10" operator="equal">
      <formula>20</formula>
    </cfRule>
    <cfRule type="cellIs" dxfId="40" priority="11" operator="equal">
      <formula>22</formula>
    </cfRule>
    <cfRule type="cellIs" dxfId="39" priority="12" operator="equal">
      <formula>25</formula>
    </cfRule>
  </conditionalFormatting>
  <conditionalFormatting sqref="F20:O20">
    <cfRule type="cellIs" dxfId="38" priority="7" operator="equal">
      <formula>20</formula>
    </cfRule>
    <cfRule type="cellIs" dxfId="37" priority="8" operator="equal">
      <formula>22</formula>
    </cfRule>
    <cfRule type="cellIs" dxfId="36" priority="9" operator="equal">
      <formula>25</formula>
    </cfRule>
  </conditionalFormatting>
  <conditionalFormatting sqref="F21:O21">
    <cfRule type="cellIs" dxfId="35" priority="4" operator="equal">
      <formula>20</formula>
    </cfRule>
    <cfRule type="cellIs" dxfId="34" priority="5" operator="equal">
      <formula>22</formula>
    </cfRule>
    <cfRule type="cellIs" dxfId="33" priority="6" operator="equal">
      <formula>25</formula>
    </cfRule>
  </conditionalFormatting>
  <conditionalFormatting sqref="F21:O21">
    <cfRule type="cellIs" dxfId="32" priority="1" operator="equal">
      <formula>20</formula>
    </cfRule>
    <cfRule type="cellIs" dxfId="31" priority="2" operator="equal">
      <formula>22</formula>
    </cfRule>
    <cfRule type="cellIs" dxfId="30" priority="3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workbookViewId="0">
      <selection activeCell="J28" sqref="J28"/>
    </sheetView>
  </sheetViews>
  <sheetFormatPr defaultRowHeight="12.75" x14ac:dyDescent="0.2"/>
  <cols>
    <col min="2" max="2" width="9.140625" style="6"/>
    <col min="3" max="3" width="17.28515625" style="6" bestFit="1" customWidth="1"/>
    <col min="5" max="5" width="4.85546875" bestFit="1" customWidth="1"/>
    <col min="6" max="7" width="5.28515625" style="6" customWidth="1"/>
    <col min="8" max="17" width="5.28515625" customWidth="1"/>
    <col min="23" max="23" width="14" bestFit="1" customWidth="1"/>
  </cols>
  <sheetData>
    <row r="1" spans="1:17" ht="19.5" customHeight="1" x14ac:dyDescent="0.2">
      <c r="A1" s="1">
        <v>2022</v>
      </c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</row>
    <row r="2" spans="1:17" ht="20.25" thickBo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2"/>
    </row>
    <row r="3" spans="1:17" ht="27" customHeight="1" thickTop="1" thickBot="1" x14ac:dyDescent="0.25">
      <c r="A3" s="176" t="s">
        <v>7</v>
      </c>
      <c r="B3" s="178" t="s">
        <v>8</v>
      </c>
      <c r="C3" s="22" t="s">
        <v>1</v>
      </c>
      <c r="D3" s="179" t="s">
        <v>4</v>
      </c>
      <c r="E3" s="175" t="s">
        <v>11</v>
      </c>
      <c r="F3" s="162">
        <v>44653</v>
      </c>
      <c r="G3" s="162"/>
      <c r="H3" s="150">
        <v>44669</v>
      </c>
      <c r="I3" s="151"/>
      <c r="J3" s="150">
        <v>44683</v>
      </c>
      <c r="K3" s="151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16.5" customHeight="1" thickTop="1" thickBot="1" x14ac:dyDescent="0.25">
      <c r="A4" s="177"/>
      <c r="B4" s="173"/>
      <c r="C4" s="7" t="s">
        <v>3</v>
      </c>
      <c r="D4" s="168"/>
      <c r="E4" s="155"/>
      <c r="F4" s="8" t="s">
        <v>5</v>
      </c>
      <c r="G4" s="9" t="s">
        <v>6</v>
      </c>
      <c r="H4" s="8" t="s">
        <v>5</v>
      </c>
      <c r="I4" s="9" t="s">
        <v>6</v>
      </c>
      <c r="J4" s="8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46" t="s">
        <v>6</v>
      </c>
    </row>
    <row r="5" spans="1:17" ht="17.100000000000001" customHeight="1" x14ac:dyDescent="0.2">
      <c r="A5" s="142">
        <v>1</v>
      </c>
      <c r="B5" s="19">
        <v>70</v>
      </c>
      <c r="C5" s="31" t="s">
        <v>60</v>
      </c>
      <c r="D5" s="19">
        <f t="shared" ref="D5:D15" si="0">SUM(F5:Q5)</f>
        <v>250</v>
      </c>
      <c r="E5" s="19">
        <f>SUM(D4-D5)</f>
        <v>-250</v>
      </c>
      <c r="F5" s="25">
        <v>25</v>
      </c>
      <c r="G5" s="51">
        <v>25</v>
      </c>
      <c r="H5" s="51">
        <v>25</v>
      </c>
      <c r="I5" s="51">
        <v>25</v>
      </c>
      <c r="J5" s="51">
        <v>25</v>
      </c>
      <c r="K5" s="51">
        <v>25</v>
      </c>
      <c r="L5" s="72">
        <v>25</v>
      </c>
      <c r="M5" s="72">
        <v>25</v>
      </c>
      <c r="N5" s="51">
        <v>0</v>
      </c>
      <c r="O5" s="51">
        <v>0</v>
      </c>
      <c r="P5" s="72">
        <v>25</v>
      </c>
      <c r="Q5" s="114">
        <v>25</v>
      </c>
    </row>
    <row r="6" spans="1:17" ht="17.100000000000001" customHeight="1" x14ac:dyDescent="0.2">
      <c r="A6" s="143">
        <v>2</v>
      </c>
      <c r="B6" s="20">
        <v>135</v>
      </c>
      <c r="C6" s="23" t="s">
        <v>18</v>
      </c>
      <c r="D6" s="20">
        <f t="shared" si="0"/>
        <v>222</v>
      </c>
      <c r="E6" s="20">
        <v>0</v>
      </c>
      <c r="F6" s="26">
        <v>22</v>
      </c>
      <c r="G6" s="49">
        <v>22</v>
      </c>
      <c r="H6" s="49">
        <v>20</v>
      </c>
      <c r="I6" s="49">
        <v>20</v>
      </c>
      <c r="J6" s="49">
        <v>22</v>
      </c>
      <c r="K6" s="49">
        <v>22</v>
      </c>
      <c r="L6" s="10">
        <v>22</v>
      </c>
      <c r="M6" s="10">
        <v>22</v>
      </c>
      <c r="N6" s="10">
        <v>25</v>
      </c>
      <c r="O6" s="10">
        <v>25</v>
      </c>
      <c r="P6" s="10">
        <v>0</v>
      </c>
      <c r="Q6" s="120">
        <v>0</v>
      </c>
    </row>
    <row r="7" spans="1:17" ht="17.100000000000001" customHeight="1" x14ac:dyDescent="0.2">
      <c r="A7" s="143">
        <v>3</v>
      </c>
      <c r="B7" s="20">
        <v>88</v>
      </c>
      <c r="C7" s="23" t="s">
        <v>61</v>
      </c>
      <c r="D7" s="20">
        <f t="shared" si="0"/>
        <v>216</v>
      </c>
      <c r="E7" s="20">
        <f t="shared" ref="E7:E15" si="1">SUM(D6-D7)</f>
        <v>6</v>
      </c>
      <c r="F7" s="26">
        <v>18</v>
      </c>
      <c r="G7" s="49">
        <v>18</v>
      </c>
      <c r="H7" s="49">
        <v>16</v>
      </c>
      <c r="I7" s="49">
        <v>18</v>
      </c>
      <c r="J7" s="49">
        <v>18</v>
      </c>
      <c r="K7" s="49">
        <v>18</v>
      </c>
      <c r="L7" s="10">
        <v>16</v>
      </c>
      <c r="M7" s="10">
        <v>16</v>
      </c>
      <c r="N7" s="10">
        <v>20</v>
      </c>
      <c r="O7" s="10">
        <v>18</v>
      </c>
      <c r="P7" s="10">
        <v>20</v>
      </c>
      <c r="Q7" s="120">
        <v>20</v>
      </c>
    </row>
    <row r="8" spans="1:17" ht="19.5" x14ac:dyDescent="0.2">
      <c r="A8" s="143">
        <v>4</v>
      </c>
      <c r="B8" s="20">
        <v>132</v>
      </c>
      <c r="C8" s="23" t="s">
        <v>19</v>
      </c>
      <c r="D8" s="20">
        <f t="shared" si="0"/>
        <v>182</v>
      </c>
      <c r="E8" s="20">
        <f t="shared" si="1"/>
        <v>34</v>
      </c>
      <c r="F8" s="26">
        <v>20</v>
      </c>
      <c r="G8" s="49">
        <v>16</v>
      </c>
      <c r="H8" s="49">
        <v>22</v>
      </c>
      <c r="I8" s="49">
        <v>22</v>
      </c>
      <c r="J8" s="49">
        <v>20</v>
      </c>
      <c r="K8" s="49">
        <v>20</v>
      </c>
      <c r="L8" s="10">
        <v>20</v>
      </c>
      <c r="M8" s="10">
        <v>20</v>
      </c>
      <c r="N8" s="10">
        <v>0</v>
      </c>
      <c r="O8" s="10">
        <v>22</v>
      </c>
      <c r="P8" s="49">
        <v>0</v>
      </c>
      <c r="Q8" s="27">
        <v>0</v>
      </c>
    </row>
    <row r="9" spans="1:17" ht="19.5" x14ac:dyDescent="0.2">
      <c r="A9" s="143">
        <v>5</v>
      </c>
      <c r="B9" s="20">
        <v>9</v>
      </c>
      <c r="C9" s="24" t="s">
        <v>24</v>
      </c>
      <c r="D9" s="20">
        <f t="shared" si="0"/>
        <v>176</v>
      </c>
      <c r="E9" s="20">
        <f t="shared" si="1"/>
        <v>6</v>
      </c>
      <c r="F9" s="26">
        <v>0</v>
      </c>
      <c r="G9" s="49">
        <v>20</v>
      </c>
      <c r="H9" s="49">
        <v>18</v>
      </c>
      <c r="I9" s="49">
        <v>16</v>
      </c>
      <c r="J9" s="49">
        <v>0</v>
      </c>
      <c r="K9" s="49">
        <v>0</v>
      </c>
      <c r="L9" s="10">
        <v>18</v>
      </c>
      <c r="M9" s="10">
        <v>18</v>
      </c>
      <c r="N9" s="10">
        <v>22</v>
      </c>
      <c r="O9" s="10">
        <v>20</v>
      </c>
      <c r="P9" s="10">
        <v>22</v>
      </c>
      <c r="Q9" s="120">
        <v>22</v>
      </c>
    </row>
    <row r="10" spans="1:17" ht="19.5" x14ac:dyDescent="0.2">
      <c r="A10" s="143">
        <v>6</v>
      </c>
      <c r="B10" s="20">
        <v>133</v>
      </c>
      <c r="C10" s="23" t="s">
        <v>63</v>
      </c>
      <c r="D10" s="20">
        <f t="shared" si="0"/>
        <v>76</v>
      </c>
      <c r="E10" s="20">
        <f t="shared" si="1"/>
        <v>100</v>
      </c>
      <c r="F10" s="26">
        <v>15</v>
      </c>
      <c r="G10" s="49">
        <v>0</v>
      </c>
      <c r="H10" s="49">
        <v>0</v>
      </c>
      <c r="I10" s="49">
        <v>0</v>
      </c>
      <c r="J10" s="49">
        <v>16</v>
      </c>
      <c r="K10" s="49">
        <v>15</v>
      </c>
      <c r="L10" s="10">
        <v>15</v>
      </c>
      <c r="M10" s="10">
        <v>15</v>
      </c>
      <c r="N10" s="49">
        <v>0</v>
      </c>
      <c r="O10" s="49">
        <v>0</v>
      </c>
      <c r="P10" s="49">
        <v>0</v>
      </c>
      <c r="Q10" s="27">
        <v>0</v>
      </c>
    </row>
    <row r="11" spans="1:17" ht="19.5" x14ac:dyDescent="0.2">
      <c r="A11" s="143">
        <v>7</v>
      </c>
      <c r="B11" s="20">
        <v>3</v>
      </c>
      <c r="C11" s="23" t="s">
        <v>62</v>
      </c>
      <c r="D11" s="20">
        <f t="shared" si="0"/>
        <v>50</v>
      </c>
      <c r="E11" s="20">
        <f t="shared" si="1"/>
        <v>26</v>
      </c>
      <c r="F11" s="26">
        <v>16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10">
        <v>16</v>
      </c>
      <c r="Q11" s="120">
        <v>18</v>
      </c>
    </row>
    <row r="12" spans="1:17" ht="19.5" x14ac:dyDescent="0.2">
      <c r="A12" s="143">
        <v>8</v>
      </c>
      <c r="B12" s="20">
        <v>551</v>
      </c>
      <c r="C12" s="23" t="s">
        <v>28</v>
      </c>
      <c r="D12" s="20">
        <f t="shared" si="0"/>
        <v>34</v>
      </c>
      <c r="E12" s="20">
        <f t="shared" si="1"/>
        <v>16</v>
      </c>
      <c r="F12" s="26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10">
        <v>18</v>
      </c>
      <c r="Q12" s="120">
        <v>16</v>
      </c>
    </row>
    <row r="13" spans="1:17" ht="19.5" x14ac:dyDescent="0.2">
      <c r="A13" s="143">
        <v>9</v>
      </c>
      <c r="B13" s="20">
        <v>774</v>
      </c>
      <c r="C13" s="23" t="s">
        <v>131</v>
      </c>
      <c r="D13" s="20">
        <f t="shared" si="0"/>
        <v>16</v>
      </c>
      <c r="E13" s="20">
        <f t="shared" si="1"/>
        <v>18</v>
      </c>
      <c r="F13" s="26">
        <v>0</v>
      </c>
      <c r="G13" s="49">
        <v>0</v>
      </c>
      <c r="H13" s="49">
        <v>0</v>
      </c>
      <c r="I13" s="49">
        <v>0</v>
      </c>
      <c r="J13" s="49">
        <v>0</v>
      </c>
      <c r="K13" s="49">
        <v>16</v>
      </c>
      <c r="L13" s="49">
        <v>0</v>
      </c>
      <c r="M13" s="49">
        <v>0</v>
      </c>
      <c r="N13" s="49">
        <v>0</v>
      </c>
      <c r="O13" s="49">
        <v>0</v>
      </c>
      <c r="P13" s="10">
        <v>0</v>
      </c>
      <c r="Q13" s="120">
        <v>0</v>
      </c>
    </row>
    <row r="14" spans="1:17" ht="19.5" x14ac:dyDescent="0.2">
      <c r="A14" s="143">
        <v>10</v>
      </c>
      <c r="B14" s="11">
        <v>146</v>
      </c>
      <c r="C14" s="113" t="s">
        <v>147</v>
      </c>
      <c r="D14" s="20">
        <f t="shared" si="0"/>
        <v>15</v>
      </c>
      <c r="E14" s="20">
        <f t="shared" si="1"/>
        <v>1</v>
      </c>
      <c r="F14" s="26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10">
        <v>0</v>
      </c>
      <c r="Q14" s="120">
        <v>15</v>
      </c>
    </row>
    <row r="15" spans="1:17" ht="20.25" thickBot="1" x14ac:dyDescent="0.25">
      <c r="A15" s="144">
        <v>11</v>
      </c>
      <c r="B15" s="21">
        <v>55</v>
      </c>
      <c r="C15" s="35" t="s">
        <v>118</v>
      </c>
      <c r="D15" s="21">
        <f t="shared" si="0"/>
        <v>0</v>
      </c>
      <c r="E15" s="21">
        <f t="shared" si="1"/>
        <v>15</v>
      </c>
      <c r="F15" s="28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140">
        <v>0</v>
      </c>
      <c r="Q15" s="141">
        <v>0</v>
      </c>
    </row>
  </sheetData>
  <sortState ref="B5:Q15">
    <sortCondition descending="1" ref="D5:D15"/>
  </sortState>
  <mergeCells count="12">
    <mergeCell ref="A3:A4"/>
    <mergeCell ref="B3:B4"/>
    <mergeCell ref="D3:D4"/>
    <mergeCell ref="F3:G3"/>
    <mergeCell ref="L3:M3"/>
    <mergeCell ref="B1:K1"/>
    <mergeCell ref="B2:K2"/>
    <mergeCell ref="H3:I3"/>
    <mergeCell ref="J3:K3"/>
    <mergeCell ref="P3:Q3"/>
    <mergeCell ref="N3:O3"/>
    <mergeCell ref="E3:E4"/>
  </mergeCells>
  <phoneticPr fontId="0" type="noConversion"/>
  <conditionalFormatting sqref="F5:Q8">
    <cfRule type="cellIs" dxfId="29" priority="28" operator="equal">
      <formula>20</formula>
    </cfRule>
    <cfRule type="cellIs" dxfId="28" priority="29" operator="equal">
      <formula>22</formula>
    </cfRule>
    <cfRule type="cellIs" dxfId="27" priority="30" operator="equal">
      <formula>25</formula>
    </cfRule>
  </conditionalFormatting>
  <conditionalFormatting sqref="F9:Q11 N12:O13">
    <cfRule type="cellIs" dxfId="26" priority="25" operator="equal">
      <formula>20</formula>
    </cfRule>
    <cfRule type="cellIs" dxfId="25" priority="26" operator="equal">
      <formula>22</formula>
    </cfRule>
    <cfRule type="cellIs" dxfId="24" priority="27" operator="equal">
      <formula>25</formula>
    </cfRule>
  </conditionalFormatting>
  <conditionalFormatting sqref="F12:M13">
    <cfRule type="cellIs" dxfId="23" priority="19" operator="equal">
      <formula>20</formula>
    </cfRule>
    <cfRule type="cellIs" dxfId="22" priority="20" operator="equal">
      <formula>22</formula>
    </cfRule>
    <cfRule type="cellIs" dxfId="21" priority="21" operator="equal">
      <formula>25</formula>
    </cfRule>
  </conditionalFormatting>
  <conditionalFormatting sqref="N14:O14">
    <cfRule type="cellIs" dxfId="20" priority="10" operator="equal">
      <formula>20</formula>
    </cfRule>
    <cfRule type="cellIs" dxfId="19" priority="11" operator="equal">
      <formula>22</formula>
    </cfRule>
    <cfRule type="cellIs" dxfId="18" priority="12" operator="equal">
      <formula>25</formula>
    </cfRule>
  </conditionalFormatting>
  <conditionalFormatting sqref="F14:M14">
    <cfRule type="cellIs" dxfId="17" priority="7" operator="equal">
      <formula>20</formula>
    </cfRule>
    <cfRule type="cellIs" dxfId="16" priority="8" operator="equal">
      <formula>22</formula>
    </cfRule>
    <cfRule type="cellIs" dxfId="15" priority="9" operator="equal">
      <formula>25</formula>
    </cfRule>
  </conditionalFormatting>
  <conditionalFormatting sqref="N15:O15">
    <cfRule type="cellIs" dxfId="14" priority="4" operator="equal">
      <formula>20</formula>
    </cfRule>
    <cfRule type="cellIs" dxfId="13" priority="5" operator="equal">
      <formula>22</formula>
    </cfRule>
    <cfRule type="cellIs" dxfId="12" priority="6" operator="equal">
      <formula>25</formula>
    </cfRule>
  </conditionalFormatting>
  <conditionalFormatting sqref="F15:M15">
    <cfRule type="cellIs" dxfId="11" priority="1" operator="equal">
      <formula>20</formula>
    </cfRule>
    <cfRule type="cellIs" dxfId="10" priority="2" operator="equal">
      <formula>22</formula>
    </cfRule>
    <cfRule type="cellIs" dxfId="9" priority="3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showGridLines="0" zoomScale="85" zoomScaleNormal="85" workbookViewId="0">
      <selection activeCell="S6" sqref="S6"/>
    </sheetView>
  </sheetViews>
  <sheetFormatPr defaultRowHeight="12.75" x14ac:dyDescent="0.2"/>
  <cols>
    <col min="2" max="2" width="9.140625" style="6"/>
    <col min="3" max="3" width="23.28515625" style="6" customWidth="1"/>
    <col min="5" max="5" width="4.85546875" bestFit="1" customWidth="1"/>
    <col min="6" max="13" width="5.28515625" customWidth="1"/>
    <col min="14" max="15" width="5.28515625" style="6" customWidth="1"/>
    <col min="16" max="17" width="5.28515625" customWidth="1"/>
    <col min="23" max="23" width="25" bestFit="1" customWidth="1"/>
  </cols>
  <sheetData>
    <row r="1" spans="1:17" ht="19.5" customHeight="1" x14ac:dyDescent="0.2">
      <c r="A1" s="1">
        <v>2022</v>
      </c>
      <c r="B1" s="148" t="s">
        <v>40</v>
      </c>
      <c r="C1" s="148"/>
      <c r="D1" s="148"/>
      <c r="E1" s="148"/>
      <c r="F1" s="148"/>
      <c r="G1" s="148"/>
      <c r="H1" s="148"/>
      <c r="I1" s="148"/>
      <c r="J1" s="148"/>
      <c r="K1" s="148"/>
      <c r="L1" s="2"/>
      <c r="M1" s="2"/>
      <c r="N1" s="2"/>
      <c r="O1" s="2"/>
      <c r="P1" s="2"/>
      <c r="Q1" s="2"/>
    </row>
    <row r="2" spans="1:17" ht="20.25" thickBot="1" x14ac:dyDescent="0.25">
      <c r="A2" s="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2"/>
      <c r="M2" s="2"/>
      <c r="N2" s="2"/>
      <c r="O2" s="2"/>
      <c r="P2" s="2"/>
      <c r="Q2" s="2"/>
    </row>
    <row r="3" spans="1:17" ht="27" customHeight="1" thickBot="1" x14ac:dyDescent="0.25">
      <c r="A3" s="176" t="s">
        <v>7</v>
      </c>
      <c r="B3" s="178" t="s">
        <v>8</v>
      </c>
      <c r="C3" s="22" t="s">
        <v>0</v>
      </c>
      <c r="D3" s="179" t="s">
        <v>4</v>
      </c>
      <c r="E3" s="175" t="s">
        <v>11</v>
      </c>
      <c r="F3" s="150">
        <v>44653</v>
      </c>
      <c r="G3" s="150"/>
      <c r="H3" s="150">
        <v>44669</v>
      </c>
      <c r="I3" s="151"/>
      <c r="J3" s="150">
        <v>44683</v>
      </c>
      <c r="K3" s="151"/>
      <c r="L3" s="145">
        <v>44755</v>
      </c>
      <c r="M3" s="146"/>
      <c r="N3" s="145">
        <v>44772</v>
      </c>
      <c r="O3" s="146"/>
      <c r="P3" s="145">
        <v>44821</v>
      </c>
      <c r="Q3" s="147"/>
    </row>
    <row r="4" spans="1:17" ht="21" thickTop="1" thickBot="1" x14ac:dyDescent="0.25">
      <c r="A4" s="177"/>
      <c r="B4" s="173"/>
      <c r="C4" s="7" t="s">
        <v>3</v>
      </c>
      <c r="D4" s="168"/>
      <c r="E4" s="155"/>
      <c r="F4" s="8" t="s">
        <v>5</v>
      </c>
      <c r="G4" s="9" t="s">
        <v>6</v>
      </c>
      <c r="H4" s="8" t="s">
        <v>5</v>
      </c>
      <c r="I4" s="9" t="s">
        <v>6</v>
      </c>
      <c r="J4" s="8" t="s">
        <v>5</v>
      </c>
      <c r="K4" s="9" t="s">
        <v>6</v>
      </c>
      <c r="L4" s="16" t="s">
        <v>5</v>
      </c>
      <c r="M4" s="17" t="s">
        <v>6</v>
      </c>
      <c r="N4" s="16" t="s">
        <v>5</v>
      </c>
      <c r="O4" s="17" t="s">
        <v>6</v>
      </c>
      <c r="P4" s="16" t="s">
        <v>5</v>
      </c>
      <c r="Q4" s="46" t="s">
        <v>6</v>
      </c>
    </row>
    <row r="5" spans="1:17" ht="17.100000000000001" customHeight="1" x14ac:dyDescent="0.2">
      <c r="A5" s="30">
        <v>1</v>
      </c>
      <c r="B5" s="81">
        <v>48</v>
      </c>
      <c r="C5" s="31" t="s">
        <v>21</v>
      </c>
      <c r="D5" s="81">
        <f t="shared" ref="D5:D41" si="0">SUM(F5:Q5)</f>
        <v>282</v>
      </c>
      <c r="E5" s="31">
        <v>0</v>
      </c>
      <c r="F5" s="110">
        <v>25</v>
      </c>
      <c r="G5" s="106">
        <v>20</v>
      </c>
      <c r="H5" s="110">
        <v>25</v>
      </c>
      <c r="I5" s="106">
        <v>22</v>
      </c>
      <c r="J5" s="110">
        <v>25</v>
      </c>
      <c r="K5" s="106">
        <v>25</v>
      </c>
      <c r="L5" s="121">
        <v>15</v>
      </c>
      <c r="M5" s="123">
        <v>25</v>
      </c>
      <c r="N5" s="130">
        <v>25</v>
      </c>
      <c r="O5" s="131">
        <v>25</v>
      </c>
      <c r="P5" s="128">
        <v>25</v>
      </c>
      <c r="Q5" s="114">
        <v>25</v>
      </c>
    </row>
    <row r="6" spans="1:17" ht="17.100000000000001" customHeight="1" thickBot="1" x14ac:dyDescent="0.25">
      <c r="A6" s="33">
        <v>2</v>
      </c>
      <c r="B6" s="80">
        <v>37</v>
      </c>
      <c r="C6" s="24" t="s">
        <v>45</v>
      </c>
      <c r="D6" s="80">
        <f t="shared" si="0"/>
        <v>248</v>
      </c>
      <c r="E6" s="24">
        <f t="shared" ref="E6:E41" si="1">SUM(D5-D6)</f>
        <v>34</v>
      </c>
      <c r="F6" s="87">
        <v>22</v>
      </c>
      <c r="G6" s="88">
        <v>25</v>
      </c>
      <c r="H6" s="87">
        <v>16</v>
      </c>
      <c r="I6" s="88">
        <v>25</v>
      </c>
      <c r="J6" s="87">
        <v>22</v>
      </c>
      <c r="K6" s="88">
        <v>20</v>
      </c>
      <c r="L6" s="95">
        <v>22</v>
      </c>
      <c r="M6" s="124">
        <v>16</v>
      </c>
      <c r="N6" s="93">
        <v>22</v>
      </c>
      <c r="O6" s="94">
        <v>22</v>
      </c>
      <c r="P6" s="129">
        <v>16</v>
      </c>
      <c r="Q6" s="120">
        <v>20</v>
      </c>
    </row>
    <row r="7" spans="1:17" ht="17.100000000000001" customHeight="1" x14ac:dyDescent="0.2">
      <c r="A7" s="30">
        <v>3</v>
      </c>
      <c r="B7" s="80">
        <v>8</v>
      </c>
      <c r="C7" s="24" t="s">
        <v>22</v>
      </c>
      <c r="D7" s="80">
        <f t="shared" si="0"/>
        <v>206</v>
      </c>
      <c r="E7" s="24">
        <f t="shared" si="1"/>
        <v>42</v>
      </c>
      <c r="F7" s="87">
        <v>20</v>
      </c>
      <c r="G7" s="88">
        <v>18</v>
      </c>
      <c r="H7" s="87">
        <v>22</v>
      </c>
      <c r="I7" s="88">
        <v>0</v>
      </c>
      <c r="J7" s="87">
        <v>20</v>
      </c>
      <c r="K7" s="88">
        <v>14</v>
      </c>
      <c r="L7" s="95">
        <v>20</v>
      </c>
      <c r="M7" s="124">
        <v>18</v>
      </c>
      <c r="N7" s="93">
        <v>16</v>
      </c>
      <c r="O7" s="94">
        <v>14</v>
      </c>
      <c r="P7" s="129">
        <v>22</v>
      </c>
      <c r="Q7" s="120">
        <v>22</v>
      </c>
    </row>
    <row r="8" spans="1:17" ht="17.100000000000001" customHeight="1" thickBot="1" x14ac:dyDescent="0.25">
      <c r="A8" s="33">
        <v>4</v>
      </c>
      <c r="B8" s="80">
        <v>332</v>
      </c>
      <c r="C8" s="24" t="s">
        <v>23</v>
      </c>
      <c r="D8" s="80">
        <f t="shared" si="0"/>
        <v>195</v>
      </c>
      <c r="E8" s="24">
        <f t="shared" si="1"/>
        <v>11</v>
      </c>
      <c r="F8" s="87">
        <v>15</v>
      </c>
      <c r="G8" s="88">
        <v>14</v>
      </c>
      <c r="H8" s="87">
        <v>18</v>
      </c>
      <c r="I8" s="88">
        <v>18</v>
      </c>
      <c r="J8" s="87">
        <v>16</v>
      </c>
      <c r="K8" s="88">
        <v>13</v>
      </c>
      <c r="L8" s="95">
        <v>16</v>
      </c>
      <c r="M8" s="124">
        <v>20</v>
      </c>
      <c r="N8" s="93">
        <v>15</v>
      </c>
      <c r="O8" s="94">
        <v>16</v>
      </c>
      <c r="P8" s="129">
        <v>18</v>
      </c>
      <c r="Q8" s="120">
        <v>16</v>
      </c>
    </row>
    <row r="9" spans="1:17" ht="17.100000000000001" customHeight="1" x14ac:dyDescent="0.2">
      <c r="A9" s="30">
        <v>5</v>
      </c>
      <c r="B9" s="80">
        <v>7</v>
      </c>
      <c r="C9" s="24" t="s">
        <v>47</v>
      </c>
      <c r="D9" s="80">
        <f t="shared" si="0"/>
        <v>163</v>
      </c>
      <c r="E9" s="24">
        <f t="shared" si="1"/>
        <v>32</v>
      </c>
      <c r="F9" s="87">
        <v>12</v>
      </c>
      <c r="G9" s="88">
        <v>15</v>
      </c>
      <c r="H9" s="87">
        <v>14</v>
      </c>
      <c r="I9" s="88">
        <v>14</v>
      </c>
      <c r="J9" s="87">
        <v>11</v>
      </c>
      <c r="K9" s="88">
        <v>12</v>
      </c>
      <c r="L9" s="95">
        <v>12</v>
      </c>
      <c r="M9" s="124">
        <v>12</v>
      </c>
      <c r="N9" s="93">
        <v>18</v>
      </c>
      <c r="O9" s="94">
        <v>13</v>
      </c>
      <c r="P9" s="129">
        <v>15</v>
      </c>
      <c r="Q9" s="120">
        <v>15</v>
      </c>
    </row>
    <row r="10" spans="1:17" ht="17.100000000000001" customHeight="1" thickBot="1" x14ac:dyDescent="0.25">
      <c r="A10" s="33">
        <v>6</v>
      </c>
      <c r="B10" s="82">
        <v>65</v>
      </c>
      <c r="C10" s="40" t="s">
        <v>26</v>
      </c>
      <c r="D10" s="82">
        <f t="shared" si="0"/>
        <v>147</v>
      </c>
      <c r="E10" s="40">
        <f t="shared" si="1"/>
        <v>16</v>
      </c>
      <c r="F10" s="91">
        <v>13</v>
      </c>
      <c r="G10" s="92">
        <v>9</v>
      </c>
      <c r="H10" s="91">
        <v>15</v>
      </c>
      <c r="I10" s="92">
        <v>20</v>
      </c>
      <c r="J10" s="91">
        <v>12</v>
      </c>
      <c r="K10" s="92">
        <v>16</v>
      </c>
      <c r="L10" s="103">
        <v>0</v>
      </c>
      <c r="M10" s="125">
        <v>22</v>
      </c>
      <c r="N10" s="93">
        <v>20</v>
      </c>
      <c r="O10" s="94">
        <v>20</v>
      </c>
      <c r="P10" s="90">
        <v>0</v>
      </c>
      <c r="Q10" s="88">
        <v>0</v>
      </c>
    </row>
    <row r="11" spans="1:17" ht="17.100000000000001" customHeight="1" x14ac:dyDescent="0.2">
      <c r="A11" s="30">
        <v>7</v>
      </c>
      <c r="B11" s="78">
        <v>3</v>
      </c>
      <c r="C11" s="79" t="s">
        <v>46</v>
      </c>
      <c r="D11" s="78">
        <f t="shared" si="0"/>
        <v>143</v>
      </c>
      <c r="E11" s="79">
        <f t="shared" si="1"/>
        <v>4</v>
      </c>
      <c r="F11" s="112">
        <v>14</v>
      </c>
      <c r="G11" s="107">
        <v>22</v>
      </c>
      <c r="H11" s="112">
        <v>20</v>
      </c>
      <c r="I11" s="107">
        <v>16</v>
      </c>
      <c r="J11" s="112">
        <v>18</v>
      </c>
      <c r="K11" s="107">
        <v>15</v>
      </c>
      <c r="L11" s="122">
        <v>25</v>
      </c>
      <c r="M11" s="126">
        <v>13</v>
      </c>
      <c r="N11" s="87">
        <v>0</v>
      </c>
      <c r="O11" s="88">
        <v>0</v>
      </c>
      <c r="P11" s="90">
        <v>0</v>
      </c>
      <c r="Q11" s="88">
        <v>0</v>
      </c>
    </row>
    <row r="12" spans="1:17" ht="17.100000000000001" customHeight="1" thickBot="1" x14ac:dyDescent="0.25">
      <c r="A12" s="33">
        <v>8</v>
      </c>
      <c r="B12" s="80">
        <v>31</v>
      </c>
      <c r="C12" s="24" t="s">
        <v>48</v>
      </c>
      <c r="D12" s="80">
        <f t="shared" si="0"/>
        <v>139</v>
      </c>
      <c r="E12" s="24">
        <f t="shared" si="1"/>
        <v>4</v>
      </c>
      <c r="F12" s="87">
        <v>10</v>
      </c>
      <c r="G12" s="88">
        <v>11</v>
      </c>
      <c r="H12" s="87">
        <v>10</v>
      </c>
      <c r="I12" s="88">
        <v>12</v>
      </c>
      <c r="J12" s="87">
        <v>0</v>
      </c>
      <c r="K12" s="88">
        <v>0</v>
      </c>
      <c r="L12" s="95">
        <v>18</v>
      </c>
      <c r="M12" s="124">
        <v>15</v>
      </c>
      <c r="N12" s="93">
        <v>14</v>
      </c>
      <c r="O12" s="94">
        <v>18</v>
      </c>
      <c r="P12" s="129">
        <v>13</v>
      </c>
      <c r="Q12" s="120">
        <v>18</v>
      </c>
    </row>
    <row r="13" spans="1:17" ht="17.100000000000001" customHeight="1" thickBot="1" x14ac:dyDescent="0.25">
      <c r="A13" s="30">
        <v>9</v>
      </c>
      <c r="B13" s="83">
        <v>19</v>
      </c>
      <c r="C13" s="84" t="s">
        <v>25</v>
      </c>
      <c r="D13" s="83">
        <f t="shared" si="0"/>
        <v>131</v>
      </c>
      <c r="E13" s="84">
        <f t="shared" si="1"/>
        <v>8</v>
      </c>
      <c r="F13" s="109">
        <v>2</v>
      </c>
      <c r="G13" s="108">
        <v>13</v>
      </c>
      <c r="H13" s="109">
        <v>12</v>
      </c>
      <c r="I13" s="108">
        <v>13</v>
      </c>
      <c r="J13" s="109">
        <v>13</v>
      </c>
      <c r="K13" s="108">
        <v>10</v>
      </c>
      <c r="L13" s="99">
        <v>13</v>
      </c>
      <c r="M13" s="127">
        <v>9</v>
      </c>
      <c r="N13" s="93">
        <v>12</v>
      </c>
      <c r="O13" s="94">
        <v>12</v>
      </c>
      <c r="P13" s="129">
        <v>12</v>
      </c>
      <c r="Q13" s="120">
        <v>10</v>
      </c>
    </row>
    <row r="14" spans="1:17" ht="17.100000000000001" customHeight="1" thickBot="1" x14ac:dyDescent="0.25">
      <c r="A14" s="33">
        <v>10</v>
      </c>
      <c r="B14" s="81">
        <v>5</v>
      </c>
      <c r="C14" s="31" t="s">
        <v>27</v>
      </c>
      <c r="D14" s="81">
        <f t="shared" si="0"/>
        <v>98</v>
      </c>
      <c r="E14" s="31">
        <f t="shared" si="1"/>
        <v>33</v>
      </c>
      <c r="F14" s="110">
        <v>18</v>
      </c>
      <c r="G14" s="106">
        <v>16</v>
      </c>
      <c r="H14" s="110">
        <v>13</v>
      </c>
      <c r="I14" s="106">
        <v>0</v>
      </c>
      <c r="J14" s="110">
        <v>14</v>
      </c>
      <c r="K14" s="106">
        <v>18</v>
      </c>
      <c r="L14" s="121">
        <v>8</v>
      </c>
      <c r="M14" s="123">
        <v>11</v>
      </c>
      <c r="N14" s="87">
        <v>0</v>
      </c>
      <c r="O14" s="88">
        <v>0</v>
      </c>
      <c r="P14" s="90">
        <v>0</v>
      </c>
      <c r="Q14" s="88">
        <v>0</v>
      </c>
    </row>
    <row r="15" spans="1:17" ht="17.100000000000001" customHeight="1" thickBot="1" x14ac:dyDescent="0.25">
      <c r="A15" s="30">
        <v>11</v>
      </c>
      <c r="B15" s="82">
        <v>179</v>
      </c>
      <c r="C15" s="40" t="s">
        <v>49</v>
      </c>
      <c r="D15" s="82">
        <f t="shared" si="0"/>
        <v>87</v>
      </c>
      <c r="E15" s="40">
        <f t="shared" si="1"/>
        <v>11</v>
      </c>
      <c r="F15" s="91">
        <v>11</v>
      </c>
      <c r="G15" s="92">
        <v>6</v>
      </c>
      <c r="H15" s="91">
        <v>9</v>
      </c>
      <c r="I15" s="92">
        <v>7</v>
      </c>
      <c r="J15" s="91">
        <v>15</v>
      </c>
      <c r="K15" s="92">
        <v>22</v>
      </c>
      <c r="L15" s="103">
        <v>11</v>
      </c>
      <c r="M15" s="125">
        <v>6</v>
      </c>
      <c r="N15" s="87">
        <v>0</v>
      </c>
      <c r="O15" s="88">
        <v>0</v>
      </c>
      <c r="P15" s="90">
        <v>0</v>
      </c>
      <c r="Q15" s="88">
        <v>0</v>
      </c>
    </row>
    <row r="16" spans="1:17" ht="17.100000000000001" customHeight="1" thickBot="1" x14ac:dyDescent="0.25">
      <c r="A16" s="33">
        <v>12</v>
      </c>
      <c r="B16" s="78">
        <v>61</v>
      </c>
      <c r="C16" s="79" t="s">
        <v>30</v>
      </c>
      <c r="D16" s="78">
        <f t="shared" si="0"/>
        <v>86</v>
      </c>
      <c r="E16" s="79">
        <f t="shared" si="1"/>
        <v>1</v>
      </c>
      <c r="F16" s="76">
        <v>6</v>
      </c>
      <c r="G16" s="77">
        <v>12</v>
      </c>
      <c r="H16" s="76">
        <v>7</v>
      </c>
      <c r="I16" s="77">
        <v>0</v>
      </c>
      <c r="J16" s="76">
        <v>9</v>
      </c>
      <c r="K16" s="77">
        <v>9</v>
      </c>
      <c r="L16" s="122">
        <v>4</v>
      </c>
      <c r="M16" s="126">
        <v>0</v>
      </c>
      <c r="N16" s="93">
        <v>11</v>
      </c>
      <c r="O16" s="94">
        <v>8</v>
      </c>
      <c r="P16" s="129">
        <v>8</v>
      </c>
      <c r="Q16" s="120">
        <v>12</v>
      </c>
    </row>
    <row r="17" spans="1:19" ht="17.100000000000001" customHeight="1" x14ac:dyDescent="0.2">
      <c r="A17" s="30">
        <v>13</v>
      </c>
      <c r="B17" s="80">
        <v>660</v>
      </c>
      <c r="C17" s="24" t="s">
        <v>51</v>
      </c>
      <c r="D17" s="80">
        <f t="shared" si="0"/>
        <v>80</v>
      </c>
      <c r="E17" s="24">
        <f t="shared" si="1"/>
        <v>6</v>
      </c>
      <c r="F17" s="26">
        <v>7</v>
      </c>
      <c r="G17" s="27">
        <v>8</v>
      </c>
      <c r="H17" s="26">
        <v>0</v>
      </c>
      <c r="I17" s="27">
        <v>0</v>
      </c>
      <c r="J17" s="26">
        <v>8</v>
      </c>
      <c r="K17" s="27">
        <v>7</v>
      </c>
      <c r="L17" s="95">
        <v>3</v>
      </c>
      <c r="M17" s="124">
        <v>3</v>
      </c>
      <c r="N17" s="93">
        <v>10</v>
      </c>
      <c r="O17" s="94">
        <v>9</v>
      </c>
      <c r="P17" s="129">
        <v>11</v>
      </c>
      <c r="Q17" s="120">
        <v>14</v>
      </c>
    </row>
    <row r="18" spans="1:19" ht="17.100000000000001" customHeight="1" thickBot="1" x14ac:dyDescent="0.25">
      <c r="A18" s="33">
        <v>14</v>
      </c>
      <c r="B18" s="80">
        <v>22</v>
      </c>
      <c r="C18" s="24" t="s">
        <v>50</v>
      </c>
      <c r="D18" s="80">
        <f t="shared" si="0"/>
        <v>75</v>
      </c>
      <c r="E18" s="24">
        <f t="shared" si="1"/>
        <v>5</v>
      </c>
      <c r="F18" s="87">
        <v>9</v>
      </c>
      <c r="G18" s="88">
        <v>7</v>
      </c>
      <c r="H18" s="87">
        <v>8</v>
      </c>
      <c r="I18" s="88">
        <v>10</v>
      </c>
      <c r="J18" s="87">
        <v>7</v>
      </c>
      <c r="K18" s="88">
        <v>0</v>
      </c>
      <c r="L18" s="95">
        <v>5</v>
      </c>
      <c r="M18" s="124">
        <v>10</v>
      </c>
      <c r="N18" s="93">
        <v>9</v>
      </c>
      <c r="O18" s="94">
        <v>10</v>
      </c>
      <c r="P18" s="90">
        <v>0</v>
      </c>
      <c r="Q18" s="88">
        <v>0</v>
      </c>
    </row>
    <row r="19" spans="1:19" ht="17.100000000000001" customHeight="1" x14ac:dyDescent="0.2">
      <c r="A19" s="30">
        <v>15</v>
      </c>
      <c r="B19" s="80">
        <v>101</v>
      </c>
      <c r="C19" s="24" t="s">
        <v>52</v>
      </c>
      <c r="D19" s="80">
        <f t="shared" si="0"/>
        <v>73</v>
      </c>
      <c r="E19" s="24">
        <f t="shared" si="1"/>
        <v>2</v>
      </c>
      <c r="F19" s="26">
        <v>0</v>
      </c>
      <c r="G19" s="27">
        <v>10</v>
      </c>
      <c r="H19" s="26">
        <v>6</v>
      </c>
      <c r="I19" s="27">
        <v>5</v>
      </c>
      <c r="J19" s="26">
        <v>0</v>
      </c>
      <c r="K19" s="27">
        <v>0</v>
      </c>
      <c r="L19" s="95">
        <v>10</v>
      </c>
      <c r="M19" s="124">
        <v>14</v>
      </c>
      <c r="N19" s="93">
        <v>13</v>
      </c>
      <c r="O19" s="94">
        <v>15</v>
      </c>
      <c r="P19" s="18">
        <v>0</v>
      </c>
      <c r="Q19" s="27">
        <v>0</v>
      </c>
    </row>
    <row r="20" spans="1:19" ht="17.100000000000001" customHeight="1" thickBot="1" x14ac:dyDescent="0.25">
      <c r="A20" s="33">
        <v>16</v>
      </c>
      <c r="B20" s="80">
        <v>12</v>
      </c>
      <c r="C20" s="24" t="s">
        <v>53</v>
      </c>
      <c r="D20" s="80">
        <f t="shared" si="0"/>
        <v>71</v>
      </c>
      <c r="E20" s="24">
        <f t="shared" si="1"/>
        <v>2</v>
      </c>
      <c r="F20" s="87">
        <v>8</v>
      </c>
      <c r="G20" s="88">
        <v>2</v>
      </c>
      <c r="H20" s="87">
        <v>11</v>
      </c>
      <c r="I20" s="88">
        <v>11</v>
      </c>
      <c r="J20" s="87">
        <v>0</v>
      </c>
      <c r="K20" s="88">
        <v>0</v>
      </c>
      <c r="L20" s="95">
        <v>9</v>
      </c>
      <c r="M20" s="124">
        <v>7</v>
      </c>
      <c r="N20" s="87">
        <v>0</v>
      </c>
      <c r="O20" s="88">
        <v>0</v>
      </c>
      <c r="P20" s="129">
        <v>20</v>
      </c>
      <c r="Q20" s="120">
        <v>3</v>
      </c>
    </row>
    <row r="21" spans="1:19" ht="17.100000000000001" customHeight="1" x14ac:dyDescent="0.2">
      <c r="A21" s="30">
        <v>17</v>
      </c>
      <c r="B21" s="80">
        <v>49</v>
      </c>
      <c r="C21" s="24" t="s">
        <v>31</v>
      </c>
      <c r="D21" s="80">
        <f t="shared" si="0"/>
        <v>66</v>
      </c>
      <c r="E21" s="24">
        <f t="shared" si="1"/>
        <v>5</v>
      </c>
      <c r="F21" s="26">
        <v>5</v>
      </c>
      <c r="G21" s="27">
        <v>5</v>
      </c>
      <c r="H21" s="26">
        <v>3</v>
      </c>
      <c r="I21" s="27">
        <v>2</v>
      </c>
      <c r="J21" s="26">
        <v>6</v>
      </c>
      <c r="K21" s="27">
        <v>6</v>
      </c>
      <c r="L21" s="95">
        <v>0</v>
      </c>
      <c r="M21" s="124">
        <v>4</v>
      </c>
      <c r="N21" s="93">
        <v>8</v>
      </c>
      <c r="O21" s="94">
        <v>7</v>
      </c>
      <c r="P21" s="129">
        <v>9</v>
      </c>
      <c r="Q21" s="120">
        <v>11</v>
      </c>
    </row>
    <row r="22" spans="1:19" ht="17.100000000000001" customHeight="1" thickBot="1" x14ac:dyDescent="0.25">
      <c r="A22" s="33">
        <v>18</v>
      </c>
      <c r="B22" s="80">
        <v>99</v>
      </c>
      <c r="C22" s="24" t="s">
        <v>54</v>
      </c>
      <c r="D22" s="80">
        <f t="shared" si="0"/>
        <v>62</v>
      </c>
      <c r="E22" s="24">
        <f t="shared" si="1"/>
        <v>4</v>
      </c>
      <c r="F22" s="26">
        <v>4</v>
      </c>
      <c r="G22" s="27">
        <v>4</v>
      </c>
      <c r="H22" s="26">
        <v>0</v>
      </c>
      <c r="I22" s="27">
        <v>9</v>
      </c>
      <c r="J22" s="26">
        <v>0</v>
      </c>
      <c r="K22" s="27">
        <v>0</v>
      </c>
      <c r="L22" s="95">
        <v>7</v>
      </c>
      <c r="M22" s="124">
        <v>5</v>
      </c>
      <c r="N22" s="93">
        <v>0</v>
      </c>
      <c r="O22" s="94">
        <v>6</v>
      </c>
      <c r="P22" s="129">
        <v>14</v>
      </c>
      <c r="Q22" s="120">
        <v>13</v>
      </c>
    </row>
    <row r="23" spans="1:19" ht="17.100000000000001" customHeight="1" x14ac:dyDescent="0.2">
      <c r="A23" s="30">
        <v>19</v>
      </c>
      <c r="B23" s="85">
        <v>53</v>
      </c>
      <c r="C23" s="86" t="s">
        <v>129</v>
      </c>
      <c r="D23" s="80">
        <f t="shared" si="0"/>
        <v>54</v>
      </c>
      <c r="E23" s="24">
        <f t="shared" si="1"/>
        <v>8</v>
      </c>
      <c r="F23" s="93">
        <v>0</v>
      </c>
      <c r="G23" s="94">
        <v>0</v>
      </c>
      <c r="H23" s="93">
        <v>0</v>
      </c>
      <c r="I23" s="94">
        <v>0</v>
      </c>
      <c r="J23" s="93">
        <v>10</v>
      </c>
      <c r="K23" s="94">
        <v>11</v>
      </c>
      <c r="L23" s="95">
        <v>14</v>
      </c>
      <c r="M23" s="124">
        <v>1</v>
      </c>
      <c r="N23" s="93">
        <v>7</v>
      </c>
      <c r="O23" s="94">
        <v>11</v>
      </c>
      <c r="P23" s="95">
        <v>0</v>
      </c>
      <c r="Q23" s="96">
        <v>0</v>
      </c>
    </row>
    <row r="24" spans="1:19" ht="17.100000000000001" customHeight="1" thickBot="1" x14ac:dyDescent="0.25">
      <c r="A24" s="33">
        <v>20</v>
      </c>
      <c r="B24" s="80">
        <v>551</v>
      </c>
      <c r="C24" s="24" t="s">
        <v>28</v>
      </c>
      <c r="D24" s="80">
        <f t="shared" si="0"/>
        <v>31</v>
      </c>
      <c r="E24" s="24">
        <f t="shared" si="1"/>
        <v>23</v>
      </c>
      <c r="F24" s="26">
        <v>1</v>
      </c>
      <c r="G24" s="27">
        <v>0</v>
      </c>
      <c r="H24" s="26">
        <v>0</v>
      </c>
      <c r="I24" s="27">
        <v>8</v>
      </c>
      <c r="J24" s="26">
        <v>0</v>
      </c>
      <c r="K24" s="27">
        <v>8</v>
      </c>
      <c r="L24" s="95">
        <v>6</v>
      </c>
      <c r="M24" s="124">
        <v>8</v>
      </c>
      <c r="N24" s="26">
        <v>0</v>
      </c>
      <c r="O24" s="27">
        <v>0</v>
      </c>
      <c r="P24" s="18">
        <v>0</v>
      </c>
      <c r="Q24" s="27">
        <v>0</v>
      </c>
      <c r="S24" s="50"/>
    </row>
    <row r="25" spans="1:19" ht="17.100000000000001" customHeight="1" x14ac:dyDescent="0.2">
      <c r="A25" s="30">
        <v>21</v>
      </c>
      <c r="B25" s="11">
        <v>205</v>
      </c>
      <c r="C25" s="13" t="s">
        <v>58</v>
      </c>
      <c r="D25" s="20">
        <f t="shared" si="0"/>
        <v>23</v>
      </c>
      <c r="E25" s="23">
        <f t="shared" si="1"/>
        <v>8</v>
      </c>
      <c r="F25" s="93">
        <v>0</v>
      </c>
      <c r="G25" s="94">
        <v>0</v>
      </c>
      <c r="H25" s="93">
        <v>0</v>
      </c>
      <c r="I25" s="94">
        <v>3</v>
      </c>
      <c r="J25" s="93">
        <v>0</v>
      </c>
      <c r="K25" s="94">
        <v>0</v>
      </c>
      <c r="L25" s="95">
        <v>2</v>
      </c>
      <c r="M25" s="124">
        <v>2</v>
      </c>
      <c r="N25" s="93">
        <v>0</v>
      </c>
      <c r="O25" s="94">
        <v>0</v>
      </c>
      <c r="P25" s="129">
        <v>7</v>
      </c>
      <c r="Q25" s="120">
        <v>9</v>
      </c>
      <c r="S25" s="50"/>
    </row>
    <row r="26" spans="1:19" ht="17.100000000000001" customHeight="1" thickBot="1" x14ac:dyDescent="0.25">
      <c r="A26" s="33">
        <v>22</v>
      </c>
      <c r="B26" s="11">
        <v>4</v>
      </c>
      <c r="C26" s="13" t="s">
        <v>114</v>
      </c>
      <c r="D26" s="20">
        <f t="shared" si="0"/>
        <v>20</v>
      </c>
      <c r="E26" s="23">
        <f t="shared" si="1"/>
        <v>3</v>
      </c>
      <c r="F26" s="93">
        <v>0</v>
      </c>
      <c r="G26" s="94">
        <v>0</v>
      </c>
      <c r="H26" s="93">
        <v>5</v>
      </c>
      <c r="I26" s="94">
        <v>15</v>
      </c>
      <c r="J26" s="26">
        <v>0</v>
      </c>
      <c r="K26" s="27">
        <v>0</v>
      </c>
      <c r="L26" s="95">
        <v>0</v>
      </c>
      <c r="M26" s="124">
        <v>0</v>
      </c>
      <c r="N26" s="26">
        <v>0</v>
      </c>
      <c r="O26" s="27">
        <v>0</v>
      </c>
      <c r="P26" s="18">
        <v>0</v>
      </c>
      <c r="Q26" s="27">
        <v>0</v>
      </c>
      <c r="S26" s="50"/>
    </row>
    <row r="27" spans="1:19" ht="19.5" x14ac:dyDescent="0.2">
      <c r="A27" s="30">
        <v>23</v>
      </c>
      <c r="B27" s="20">
        <v>218</v>
      </c>
      <c r="C27" s="23" t="s">
        <v>20</v>
      </c>
      <c r="D27" s="20">
        <f t="shared" si="0"/>
        <v>19</v>
      </c>
      <c r="E27" s="23">
        <f t="shared" si="1"/>
        <v>1</v>
      </c>
      <c r="F27" s="26">
        <v>16</v>
      </c>
      <c r="G27" s="27">
        <v>3</v>
      </c>
      <c r="H27" s="26">
        <v>0</v>
      </c>
      <c r="I27" s="27">
        <v>0</v>
      </c>
      <c r="J27" s="26">
        <v>0</v>
      </c>
      <c r="K27" s="27">
        <v>0</v>
      </c>
      <c r="L27" s="95">
        <v>0</v>
      </c>
      <c r="M27" s="124">
        <v>0</v>
      </c>
      <c r="N27" s="26">
        <v>0</v>
      </c>
      <c r="O27" s="27">
        <v>0</v>
      </c>
      <c r="P27" s="18">
        <v>0</v>
      </c>
      <c r="Q27" s="27">
        <v>0</v>
      </c>
      <c r="S27" s="50"/>
    </row>
    <row r="28" spans="1:19" ht="20.25" thickBot="1" x14ac:dyDescent="0.25">
      <c r="A28" s="33">
        <v>24</v>
      </c>
      <c r="B28" s="11">
        <v>5</v>
      </c>
      <c r="C28" s="13" t="s">
        <v>115</v>
      </c>
      <c r="D28" s="20">
        <f t="shared" si="0"/>
        <v>19</v>
      </c>
      <c r="E28" s="23">
        <f t="shared" si="1"/>
        <v>0</v>
      </c>
      <c r="F28" s="93">
        <v>0</v>
      </c>
      <c r="G28" s="94">
        <v>0</v>
      </c>
      <c r="H28" s="93">
        <v>1</v>
      </c>
      <c r="I28" s="94">
        <v>1</v>
      </c>
      <c r="J28" s="93">
        <v>0</v>
      </c>
      <c r="K28" s="94">
        <v>0</v>
      </c>
      <c r="L28" s="95">
        <v>0</v>
      </c>
      <c r="M28" s="124">
        <v>0</v>
      </c>
      <c r="N28" s="93">
        <v>0</v>
      </c>
      <c r="O28" s="94">
        <v>0</v>
      </c>
      <c r="P28" s="129">
        <v>10</v>
      </c>
      <c r="Q28" s="120">
        <v>7</v>
      </c>
      <c r="S28" s="50"/>
    </row>
    <row r="29" spans="1:19" ht="19.5" x14ac:dyDescent="0.2">
      <c r="A29" s="30">
        <v>25</v>
      </c>
      <c r="B29" s="20">
        <v>100</v>
      </c>
      <c r="C29" s="23" t="s">
        <v>56</v>
      </c>
      <c r="D29" s="20">
        <f t="shared" si="0"/>
        <v>18</v>
      </c>
      <c r="E29" s="23">
        <f t="shared" si="1"/>
        <v>1</v>
      </c>
      <c r="F29" s="26">
        <v>0</v>
      </c>
      <c r="G29" s="27">
        <v>0</v>
      </c>
      <c r="H29" s="26">
        <v>0</v>
      </c>
      <c r="I29" s="27">
        <v>0</v>
      </c>
      <c r="J29" s="93">
        <v>0</v>
      </c>
      <c r="K29" s="94">
        <v>4</v>
      </c>
      <c r="L29" s="95">
        <v>0</v>
      </c>
      <c r="M29" s="124">
        <v>0</v>
      </c>
      <c r="N29" s="93">
        <v>0</v>
      </c>
      <c r="O29" s="94">
        <v>0</v>
      </c>
      <c r="P29" s="129">
        <v>6</v>
      </c>
      <c r="Q29" s="120">
        <v>8</v>
      </c>
      <c r="S29" s="50"/>
    </row>
    <row r="30" spans="1:19" ht="20.25" thickBot="1" x14ac:dyDescent="0.25">
      <c r="A30" s="33">
        <v>26</v>
      </c>
      <c r="B30" s="11">
        <v>774</v>
      </c>
      <c r="C30" s="13" t="s">
        <v>130</v>
      </c>
      <c r="D30" s="20">
        <f t="shared" si="0"/>
        <v>16</v>
      </c>
      <c r="E30" s="23">
        <f t="shared" si="1"/>
        <v>2</v>
      </c>
      <c r="F30" s="93">
        <v>0</v>
      </c>
      <c r="G30" s="94">
        <v>0</v>
      </c>
      <c r="H30" s="93">
        <v>0</v>
      </c>
      <c r="I30" s="94">
        <v>0</v>
      </c>
      <c r="J30" s="93">
        <v>0</v>
      </c>
      <c r="K30" s="94">
        <v>5</v>
      </c>
      <c r="L30" s="95">
        <v>0</v>
      </c>
      <c r="M30" s="124">
        <v>0</v>
      </c>
      <c r="N30" s="93">
        <v>0</v>
      </c>
      <c r="O30" s="94">
        <v>0</v>
      </c>
      <c r="P30" s="129">
        <v>5</v>
      </c>
      <c r="Q30" s="120">
        <v>6</v>
      </c>
    </row>
    <row r="31" spans="1:19" ht="19.5" x14ac:dyDescent="0.2">
      <c r="A31" s="30">
        <v>27</v>
      </c>
      <c r="B31" s="20">
        <v>415</v>
      </c>
      <c r="C31" s="23" t="s">
        <v>29</v>
      </c>
      <c r="D31" s="20">
        <f t="shared" si="0"/>
        <v>10</v>
      </c>
      <c r="E31" s="23">
        <f t="shared" si="1"/>
        <v>6</v>
      </c>
      <c r="F31" s="26">
        <v>3</v>
      </c>
      <c r="G31" s="27">
        <v>1</v>
      </c>
      <c r="H31" s="26">
        <v>0</v>
      </c>
      <c r="I31" s="27">
        <v>6</v>
      </c>
      <c r="J31" s="26">
        <v>0</v>
      </c>
      <c r="K31" s="27">
        <v>0</v>
      </c>
      <c r="L31" s="95">
        <v>0</v>
      </c>
      <c r="M31" s="124">
        <v>0</v>
      </c>
      <c r="N31" s="26">
        <v>0</v>
      </c>
      <c r="O31" s="27">
        <v>0</v>
      </c>
      <c r="P31" s="18">
        <v>0</v>
      </c>
      <c r="Q31" s="27">
        <v>0</v>
      </c>
    </row>
    <row r="32" spans="1:19" ht="30" customHeight="1" thickBot="1" x14ac:dyDescent="0.25">
      <c r="A32" s="33">
        <v>28</v>
      </c>
      <c r="B32" s="11">
        <v>7</v>
      </c>
      <c r="C32" s="13" t="s">
        <v>143</v>
      </c>
      <c r="D32" s="20">
        <f t="shared" si="0"/>
        <v>8</v>
      </c>
      <c r="E32" s="23">
        <f t="shared" si="1"/>
        <v>2</v>
      </c>
      <c r="F32" s="93">
        <v>0</v>
      </c>
      <c r="G32" s="94">
        <v>0</v>
      </c>
      <c r="H32" s="93">
        <v>0</v>
      </c>
      <c r="I32" s="94">
        <v>0</v>
      </c>
      <c r="J32" s="93">
        <v>0</v>
      </c>
      <c r="K32" s="94">
        <v>0</v>
      </c>
      <c r="L32" s="95">
        <v>0</v>
      </c>
      <c r="M32" s="124">
        <v>0</v>
      </c>
      <c r="N32" s="93">
        <v>0</v>
      </c>
      <c r="O32" s="94">
        <v>0</v>
      </c>
      <c r="P32" s="95">
        <v>4</v>
      </c>
      <c r="Q32" s="96">
        <v>4</v>
      </c>
    </row>
    <row r="33" spans="1:17" ht="19.5" x14ac:dyDescent="0.2">
      <c r="A33" s="30">
        <v>29</v>
      </c>
      <c r="B33" s="11">
        <v>111</v>
      </c>
      <c r="C33" s="13" t="s">
        <v>59</v>
      </c>
      <c r="D33" s="20">
        <f t="shared" si="0"/>
        <v>6</v>
      </c>
      <c r="E33" s="23">
        <f t="shared" si="1"/>
        <v>2</v>
      </c>
      <c r="F33" s="93">
        <v>0</v>
      </c>
      <c r="G33" s="94">
        <v>0</v>
      </c>
      <c r="H33" s="93">
        <v>2</v>
      </c>
      <c r="I33" s="94">
        <v>4</v>
      </c>
      <c r="J33" s="93">
        <v>0</v>
      </c>
      <c r="K33" s="94">
        <v>0</v>
      </c>
      <c r="L33" s="95">
        <v>0</v>
      </c>
      <c r="M33" s="124">
        <v>0</v>
      </c>
      <c r="N33" s="93">
        <v>0</v>
      </c>
      <c r="O33" s="94">
        <v>0</v>
      </c>
      <c r="P33" s="95">
        <v>0</v>
      </c>
      <c r="Q33" s="96">
        <v>0</v>
      </c>
    </row>
    <row r="34" spans="1:17" ht="20.25" thickBot="1" x14ac:dyDescent="0.25">
      <c r="A34" s="33">
        <v>30</v>
      </c>
      <c r="B34" s="70">
        <v>6</v>
      </c>
      <c r="C34" s="71" t="s">
        <v>144</v>
      </c>
      <c r="D34" s="55">
        <f t="shared" si="0"/>
        <v>5</v>
      </c>
      <c r="E34" s="23">
        <f t="shared" si="1"/>
        <v>1</v>
      </c>
      <c r="F34" s="97">
        <v>0</v>
      </c>
      <c r="G34" s="98">
        <v>0</v>
      </c>
      <c r="H34" s="97">
        <v>0</v>
      </c>
      <c r="I34" s="98">
        <v>0</v>
      </c>
      <c r="J34" s="97">
        <v>0</v>
      </c>
      <c r="K34" s="98">
        <v>0</v>
      </c>
      <c r="L34" s="95">
        <v>0</v>
      </c>
      <c r="M34" s="124">
        <v>0</v>
      </c>
      <c r="N34" s="93">
        <v>0</v>
      </c>
      <c r="O34" s="94">
        <v>0</v>
      </c>
      <c r="P34" s="129">
        <v>0</v>
      </c>
      <c r="Q34" s="120">
        <v>5</v>
      </c>
    </row>
    <row r="35" spans="1:17" ht="20.25" thickBot="1" x14ac:dyDescent="0.25">
      <c r="A35" s="30">
        <v>31</v>
      </c>
      <c r="B35" s="58">
        <v>94</v>
      </c>
      <c r="C35" s="59" t="s">
        <v>57</v>
      </c>
      <c r="D35" s="19">
        <f t="shared" si="0"/>
        <v>4</v>
      </c>
      <c r="E35" s="23">
        <f t="shared" si="1"/>
        <v>1</v>
      </c>
      <c r="F35" s="100">
        <v>0</v>
      </c>
      <c r="G35" s="105">
        <v>0</v>
      </c>
      <c r="H35" s="100">
        <v>4</v>
      </c>
      <c r="I35" s="105">
        <v>0</v>
      </c>
      <c r="J35" s="100">
        <v>0</v>
      </c>
      <c r="K35" s="105">
        <v>0</v>
      </c>
      <c r="L35" s="95">
        <v>0</v>
      </c>
      <c r="M35" s="124">
        <v>0</v>
      </c>
      <c r="N35" s="93">
        <v>0</v>
      </c>
      <c r="O35" s="94">
        <v>0</v>
      </c>
      <c r="P35" s="95">
        <v>0</v>
      </c>
      <c r="Q35" s="96">
        <v>0</v>
      </c>
    </row>
    <row r="36" spans="1:17" ht="20.25" thickBot="1" x14ac:dyDescent="0.25">
      <c r="A36" s="33">
        <v>32</v>
      </c>
      <c r="B36" s="12">
        <v>97</v>
      </c>
      <c r="C36" s="68" t="s">
        <v>133</v>
      </c>
      <c r="D36" s="21">
        <f t="shared" si="0"/>
        <v>1</v>
      </c>
      <c r="E36" s="23">
        <f t="shared" si="1"/>
        <v>3</v>
      </c>
      <c r="F36" s="101">
        <v>0</v>
      </c>
      <c r="G36" s="102">
        <v>0</v>
      </c>
      <c r="H36" s="101">
        <v>0</v>
      </c>
      <c r="I36" s="102">
        <v>0</v>
      </c>
      <c r="J36" s="101">
        <v>0</v>
      </c>
      <c r="K36" s="102">
        <v>0</v>
      </c>
      <c r="L36" s="95">
        <v>1</v>
      </c>
      <c r="M36" s="124">
        <v>0</v>
      </c>
      <c r="N36" s="93">
        <v>0</v>
      </c>
      <c r="O36" s="94">
        <v>0</v>
      </c>
      <c r="P36" s="95">
        <v>0</v>
      </c>
      <c r="Q36" s="96">
        <v>0</v>
      </c>
    </row>
    <row r="37" spans="1:17" ht="20.25" thickBot="1" x14ac:dyDescent="0.25">
      <c r="A37" s="30">
        <v>33</v>
      </c>
      <c r="B37" s="60" t="s">
        <v>44</v>
      </c>
      <c r="C37" s="61" t="s">
        <v>55</v>
      </c>
      <c r="D37" s="19">
        <f t="shared" si="0"/>
        <v>0</v>
      </c>
      <c r="E37" s="23">
        <f t="shared" si="1"/>
        <v>1</v>
      </c>
      <c r="F37" s="62">
        <v>0</v>
      </c>
      <c r="G37" s="63">
        <v>0</v>
      </c>
      <c r="H37" s="62">
        <v>0</v>
      </c>
      <c r="I37" s="63">
        <v>0</v>
      </c>
      <c r="J37" s="100">
        <v>0</v>
      </c>
      <c r="K37" s="105">
        <v>0</v>
      </c>
      <c r="L37" s="95">
        <v>0</v>
      </c>
      <c r="M37" s="124">
        <v>0</v>
      </c>
      <c r="N37" s="93">
        <v>0</v>
      </c>
      <c r="O37" s="94">
        <v>0</v>
      </c>
      <c r="P37" s="95">
        <v>0</v>
      </c>
      <c r="Q37" s="96">
        <v>0</v>
      </c>
    </row>
    <row r="38" spans="1:17" ht="20.25" thickBot="1" x14ac:dyDescent="0.25">
      <c r="A38" s="33">
        <v>34</v>
      </c>
      <c r="B38" s="12">
        <v>50</v>
      </c>
      <c r="C38" s="68" t="s">
        <v>117</v>
      </c>
      <c r="D38" s="21">
        <f t="shared" si="0"/>
        <v>0</v>
      </c>
      <c r="E38" s="23">
        <f t="shared" si="1"/>
        <v>0</v>
      </c>
      <c r="F38" s="101">
        <v>0</v>
      </c>
      <c r="G38" s="102">
        <v>0</v>
      </c>
      <c r="H38" s="101">
        <v>0</v>
      </c>
      <c r="I38" s="102">
        <v>0</v>
      </c>
      <c r="J38" s="101">
        <v>0</v>
      </c>
      <c r="K38" s="102">
        <v>0</v>
      </c>
      <c r="L38" s="95">
        <v>0</v>
      </c>
      <c r="M38" s="124">
        <v>0</v>
      </c>
      <c r="N38" s="93">
        <v>0</v>
      </c>
      <c r="O38" s="94">
        <v>0</v>
      </c>
      <c r="P38" s="95">
        <v>0</v>
      </c>
      <c r="Q38" s="96">
        <v>0</v>
      </c>
    </row>
    <row r="39" spans="1:17" ht="20.25" thickBot="1" x14ac:dyDescent="0.25">
      <c r="A39" s="33">
        <v>35</v>
      </c>
      <c r="B39" s="12">
        <v>25</v>
      </c>
      <c r="C39" s="68" t="s">
        <v>116</v>
      </c>
      <c r="D39" s="21">
        <f t="shared" si="0"/>
        <v>0</v>
      </c>
      <c r="E39" s="23">
        <f t="shared" si="1"/>
        <v>0</v>
      </c>
      <c r="F39" s="101">
        <v>0</v>
      </c>
      <c r="G39" s="102">
        <v>0</v>
      </c>
      <c r="H39" s="101">
        <v>0</v>
      </c>
      <c r="I39" s="102">
        <v>0</v>
      </c>
      <c r="J39" s="101">
        <v>0</v>
      </c>
      <c r="K39" s="102">
        <v>0</v>
      </c>
      <c r="L39" s="95">
        <v>0</v>
      </c>
      <c r="M39" s="124">
        <v>0</v>
      </c>
      <c r="N39" s="93">
        <v>0</v>
      </c>
      <c r="O39" s="94">
        <v>0</v>
      </c>
      <c r="P39" s="95">
        <v>0</v>
      </c>
      <c r="Q39" s="96">
        <v>0</v>
      </c>
    </row>
    <row r="40" spans="1:17" ht="20.25" thickBot="1" x14ac:dyDescent="0.25">
      <c r="A40" s="30">
        <v>36</v>
      </c>
      <c r="B40" s="58" t="s">
        <v>134</v>
      </c>
      <c r="C40" s="59" t="s">
        <v>135</v>
      </c>
      <c r="D40" s="19">
        <f t="shared" si="0"/>
        <v>0</v>
      </c>
      <c r="E40" s="23">
        <f t="shared" si="1"/>
        <v>0</v>
      </c>
      <c r="F40" s="101">
        <v>0</v>
      </c>
      <c r="G40" s="102">
        <v>0</v>
      </c>
      <c r="H40" s="101">
        <v>0</v>
      </c>
      <c r="I40" s="102">
        <v>0</v>
      </c>
      <c r="J40" s="101">
        <v>0</v>
      </c>
      <c r="K40" s="102">
        <v>0</v>
      </c>
      <c r="L40" s="95">
        <v>0</v>
      </c>
      <c r="M40" s="124">
        <v>0</v>
      </c>
      <c r="N40" s="93">
        <v>0</v>
      </c>
      <c r="O40" s="94">
        <v>0</v>
      </c>
      <c r="P40" s="95">
        <v>0</v>
      </c>
      <c r="Q40" s="96">
        <v>0</v>
      </c>
    </row>
    <row r="41" spans="1:17" ht="20.25" thickBot="1" x14ac:dyDescent="0.25">
      <c r="A41" s="34">
        <v>37</v>
      </c>
      <c r="B41" s="12" t="s">
        <v>136</v>
      </c>
      <c r="C41" s="68" t="s">
        <v>137</v>
      </c>
      <c r="D41" s="21">
        <f t="shared" si="0"/>
        <v>0</v>
      </c>
      <c r="E41" s="35">
        <f t="shared" si="1"/>
        <v>0</v>
      </c>
      <c r="F41" s="101">
        <v>0</v>
      </c>
      <c r="G41" s="102">
        <v>0</v>
      </c>
      <c r="H41" s="101">
        <v>0</v>
      </c>
      <c r="I41" s="102">
        <v>0</v>
      </c>
      <c r="J41" s="101">
        <v>0</v>
      </c>
      <c r="K41" s="102">
        <v>0</v>
      </c>
      <c r="L41" s="103">
        <v>0</v>
      </c>
      <c r="M41" s="125">
        <v>0</v>
      </c>
      <c r="N41" s="101">
        <v>0</v>
      </c>
      <c r="O41" s="102">
        <v>0</v>
      </c>
      <c r="P41" s="103">
        <v>0</v>
      </c>
      <c r="Q41" s="104">
        <v>0</v>
      </c>
    </row>
    <row r="59" spans="22:25" x14ac:dyDescent="0.2">
      <c r="V59" s="50"/>
      <c r="W59" s="50"/>
      <c r="X59" s="50"/>
      <c r="Y59" s="50"/>
    </row>
    <row r="68" spans="22:25" x14ac:dyDescent="0.2">
      <c r="V68" s="52"/>
      <c r="W68" s="52"/>
      <c r="X68" s="52"/>
      <c r="Y68" s="52"/>
    </row>
    <row r="69" spans="22:25" ht="19.5" x14ac:dyDescent="0.2">
      <c r="V69" s="53"/>
      <c r="W69" s="54"/>
      <c r="X69" s="54"/>
      <c r="Y69" s="54"/>
    </row>
    <row r="70" spans="22:25" ht="19.5" x14ac:dyDescent="0.2">
      <c r="V70" s="53"/>
      <c r="W70" s="54"/>
      <c r="X70" s="54"/>
      <c r="Y70" s="54"/>
    </row>
    <row r="71" spans="22:25" ht="19.5" x14ac:dyDescent="0.2">
      <c r="V71" s="53"/>
      <c r="W71" s="54"/>
      <c r="X71" s="54"/>
      <c r="Y71" s="54"/>
    </row>
    <row r="72" spans="22:25" ht="19.5" x14ac:dyDescent="0.2">
      <c r="V72" s="53"/>
      <c r="W72" s="54"/>
      <c r="X72" s="54"/>
      <c r="Y72" s="54"/>
    </row>
    <row r="73" spans="22:25" ht="19.5" x14ac:dyDescent="0.2">
      <c r="V73" s="53"/>
      <c r="W73" s="54"/>
      <c r="X73" s="54"/>
      <c r="Y73" s="54"/>
    </row>
    <row r="74" spans="22:25" ht="19.5" x14ac:dyDescent="0.2">
      <c r="V74" s="53"/>
      <c r="W74" s="54"/>
      <c r="X74" s="54"/>
      <c r="Y74" s="54"/>
    </row>
    <row r="75" spans="22:25" ht="19.5" x14ac:dyDescent="0.2">
      <c r="V75" s="53"/>
      <c r="W75" s="54"/>
      <c r="X75" s="54"/>
      <c r="Y75" s="54"/>
    </row>
    <row r="76" spans="22:25" ht="19.5" x14ac:dyDescent="0.2">
      <c r="V76" s="53"/>
      <c r="W76" s="54"/>
      <c r="X76" s="54"/>
      <c r="Y76" s="54"/>
    </row>
    <row r="77" spans="22:25" ht="19.5" x14ac:dyDescent="0.2">
      <c r="V77" s="53"/>
      <c r="W77" s="54"/>
      <c r="X77" s="54"/>
      <c r="Y77" s="54"/>
    </row>
    <row r="78" spans="22:25" ht="19.5" x14ac:dyDescent="0.2">
      <c r="V78" s="53"/>
      <c r="W78" s="54"/>
      <c r="X78" s="54"/>
      <c r="Y78" s="54"/>
    </row>
    <row r="79" spans="22:25" ht="19.5" x14ac:dyDescent="0.2">
      <c r="V79" s="53"/>
      <c r="W79" s="54"/>
      <c r="X79" s="54"/>
      <c r="Y79" s="54"/>
    </row>
    <row r="80" spans="22:25" ht="19.5" x14ac:dyDescent="0.2">
      <c r="V80" s="53"/>
      <c r="W80" s="54"/>
      <c r="X80" s="54"/>
      <c r="Y80" s="54"/>
    </row>
    <row r="81" spans="22:25" ht="19.5" x14ac:dyDescent="0.2">
      <c r="V81" s="53"/>
      <c r="W81" s="54"/>
      <c r="X81" s="54"/>
      <c r="Y81" s="54"/>
    </row>
    <row r="82" spans="22:25" ht="19.5" x14ac:dyDescent="0.2">
      <c r="V82" s="53"/>
      <c r="W82" s="54"/>
      <c r="X82" s="54"/>
      <c r="Y82" s="54"/>
    </row>
    <row r="83" spans="22:25" ht="19.5" x14ac:dyDescent="0.2">
      <c r="V83" s="53"/>
      <c r="W83" s="54"/>
      <c r="X83" s="54"/>
      <c r="Y83" s="54"/>
    </row>
    <row r="84" spans="22:25" ht="19.5" x14ac:dyDescent="0.2">
      <c r="V84" s="53"/>
      <c r="W84" s="48"/>
      <c r="X84" s="48"/>
      <c r="Y84" s="48"/>
    </row>
    <row r="85" spans="22:25" ht="19.5" x14ac:dyDescent="0.2">
      <c r="V85" s="53"/>
      <c r="W85" s="54"/>
      <c r="X85" s="54"/>
      <c r="Y85" s="54"/>
    </row>
    <row r="86" spans="22:25" ht="19.5" x14ac:dyDescent="0.2">
      <c r="V86" s="53"/>
      <c r="W86" s="48"/>
      <c r="X86" s="48"/>
      <c r="Y86" s="48"/>
    </row>
    <row r="87" spans="22:25" ht="19.5" x14ac:dyDescent="0.2">
      <c r="V87" s="53"/>
      <c r="W87" s="54"/>
      <c r="X87" s="54"/>
      <c r="Y87" s="54"/>
    </row>
    <row r="88" spans="22:25" ht="19.5" x14ac:dyDescent="0.2">
      <c r="V88" s="53"/>
      <c r="W88" s="54"/>
      <c r="X88" s="54"/>
      <c r="Y88" s="54"/>
    </row>
    <row r="89" spans="22:25" ht="19.5" x14ac:dyDescent="0.2">
      <c r="V89" s="53"/>
      <c r="W89" s="54"/>
      <c r="X89" s="54"/>
      <c r="Y89" s="54"/>
    </row>
    <row r="90" spans="22:25" ht="19.5" x14ac:dyDescent="0.2">
      <c r="V90" s="53"/>
      <c r="W90" s="54"/>
      <c r="X90" s="54"/>
      <c r="Y90" s="54"/>
    </row>
    <row r="91" spans="22:25" ht="19.5" x14ac:dyDescent="0.2">
      <c r="V91" s="53"/>
      <c r="W91" s="54"/>
      <c r="X91" s="54"/>
      <c r="Y91" s="54"/>
    </row>
    <row r="92" spans="22:25" ht="19.5" x14ac:dyDescent="0.2">
      <c r="V92" s="53"/>
      <c r="W92" s="48"/>
      <c r="X92" s="48"/>
      <c r="Y92" s="48"/>
    </row>
    <row r="93" spans="22:25" ht="19.5" x14ac:dyDescent="0.2">
      <c r="V93" s="53"/>
      <c r="W93" s="48"/>
      <c r="X93" s="48"/>
      <c r="Y93" s="48"/>
    </row>
    <row r="94" spans="22:25" ht="19.5" x14ac:dyDescent="0.2">
      <c r="V94" s="53"/>
      <c r="W94" s="48"/>
      <c r="X94" s="48"/>
      <c r="Y94" s="48"/>
    </row>
    <row r="95" spans="22:25" ht="19.5" x14ac:dyDescent="0.2">
      <c r="V95" s="53"/>
      <c r="W95" s="48"/>
      <c r="X95" s="48"/>
      <c r="Y95" s="48"/>
    </row>
    <row r="96" spans="22:25" ht="19.5" x14ac:dyDescent="0.2">
      <c r="V96" s="53"/>
      <c r="W96" s="54"/>
      <c r="X96" s="54"/>
      <c r="Y96" s="54"/>
    </row>
    <row r="97" spans="22:27" ht="19.5" x14ac:dyDescent="0.2">
      <c r="V97" s="53"/>
      <c r="W97" s="54"/>
      <c r="X97" s="54"/>
      <c r="Y97" s="54"/>
    </row>
    <row r="98" spans="22:27" ht="19.5" x14ac:dyDescent="0.2">
      <c r="V98" s="53"/>
      <c r="W98" s="48"/>
      <c r="X98" s="48"/>
      <c r="Y98" s="48"/>
    </row>
    <row r="99" spans="22:27" ht="19.5" x14ac:dyDescent="0.2">
      <c r="V99" s="53"/>
      <c r="W99" s="48"/>
      <c r="X99" s="48"/>
      <c r="Y99" s="48"/>
      <c r="AA99" t="s">
        <v>146</v>
      </c>
    </row>
  </sheetData>
  <sortState ref="B5:Q41">
    <sortCondition descending="1" ref="D5:D41"/>
  </sortState>
  <mergeCells count="12">
    <mergeCell ref="P3:Q3"/>
    <mergeCell ref="B1:K1"/>
    <mergeCell ref="B2:K2"/>
    <mergeCell ref="H3:I3"/>
    <mergeCell ref="J3:K3"/>
    <mergeCell ref="N3:O3"/>
    <mergeCell ref="A3:A4"/>
    <mergeCell ref="B3:B4"/>
    <mergeCell ref="D3:D4"/>
    <mergeCell ref="F3:G3"/>
    <mergeCell ref="L3:M3"/>
    <mergeCell ref="E3:E4"/>
  </mergeCells>
  <phoneticPr fontId="0" type="noConversion"/>
  <conditionalFormatting sqref="F5:Q22 F23:K24 N23:Q24 F25:Q25 F26:O26 P26:Q27">
    <cfRule type="cellIs" dxfId="8" priority="19" operator="equal">
      <formula>20</formula>
    </cfRule>
    <cfRule type="cellIs" dxfId="7" priority="20" operator="equal">
      <formula>22</formula>
    </cfRule>
    <cfRule type="cellIs" dxfId="6" priority="21" operator="equal">
      <formula>25</formula>
    </cfRule>
  </conditionalFormatting>
  <conditionalFormatting sqref="W69:W91">
    <cfRule type="cellIs" dxfId="5" priority="10" operator="equal">
      <formula>20</formula>
    </cfRule>
    <cfRule type="cellIs" dxfId="4" priority="11" operator="equal">
      <formula>22</formula>
    </cfRule>
    <cfRule type="cellIs" dxfId="3" priority="12" operator="equal">
      <formula>25</formula>
    </cfRule>
  </conditionalFormatting>
  <conditionalFormatting sqref="X69:Y91">
    <cfRule type="cellIs" dxfId="2" priority="7" operator="equal">
      <formula>20</formula>
    </cfRule>
    <cfRule type="cellIs" dxfId="1" priority="8" operator="equal">
      <formula>22</formula>
    </cfRule>
    <cfRule type="cellIs" dxfId="0" priority="9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Premier</vt:lpstr>
      <vt:lpstr>Intermediate</vt:lpstr>
      <vt:lpstr>BW85</vt:lpstr>
      <vt:lpstr>SW85</vt:lpstr>
      <vt:lpstr>Juniors</vt:lpstr>
      <vt:lpstr>Cadets</vt:lpstr>
      <vt:lpstr>Autos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2022-09-29T08:59:11Z</dcterms:modified>
</cp:coreProperties>
</file>