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activeTab="6"/>
  </bookViews>
  <sheets>
    <sheet name="Premier" sheetId="9" r:id="rId1"/>
    <sheet name="Intermediate" sheetId="7" r:id="rId2"/>
    <sheet name="BW85" sheetId="6" r:id="rId3"/>
    <sheet name="SW85" sheetId="5" r:id="rId4"/>
    <sheet name="Juniors" sheetId="4" r:id="rId5"/>
    <sheet name="Cadets" sheetId="3" r:id="rId6"/>
    <sheet name="Autos" sheetId="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9" l="1"/>
  <c r="E8" i="9"/>
  <c r="E9" i="9"/>
  <c r="E6" i="9"/>
  <c r="D6" i="9"/>
  <c r="D7" i="9"/>
  <c r="D9" i="9"/>
  <c r="D8" i="9"/>
  <c r="D5" i="9"/>
  <c r="D19" i="7"/>
  <c r="D18" i="7"/>
  <c r="E19" i="7" s="1"/>
  <c r="D15" i="7"/>
  <c r="D5" i="7"/>
  <c r="D12" i="7"/>
  <c r="D6" i="7"/>
  <c r="D7" i="7"/>
  <c r="D8" i="7"/>
  <c r="D13" i="7"/>
  <c r="D9" i="7"/>
  <c r="D10" i="7"/>
  <c r="D16" i="7"/>
  <c r="D17" i="7"/>
  <c r="D14" i="7"/>
  <c r="D20" i="7"/>
  <c r="D11" i="7"/>
  <c r="D17" i="6"/>
  <c r="E17" i="6" s="1"/>
  <c r="D22" i="6"/>
  <c r="D26" i="6"/>
  <c r="E27" i="6" s="1"/>
  <c r="D27" i="6"/>
  <c r="E28" i="6" s="1"/>
  <c r="D28" i="6"/>
  <c r="D6" i="6"/>
  <c r="D11" i="6"/>
  <c r="D8" i="6"/>
  <c r="D9" i="6"/>
  <c r="D10" i="6"/>
  <c r="D18" i="6"/>
  <c r="D19" i="6"/>
  <c r="D12" i="6"/>
  <c r="E20" i="6" s="1"/>
  <c r="D20" i="6"/>
  <c r="D7" i="6"/>
  <c r="D13" i="6"/>
  <c r="D15" i="6"/>
  <c r="D23" i="6"/>
  <c r="E23" i="6" s="1"/>
  <c r="D14" i="6"/>
  <c r="D16" i="6"/>
  <c r="D21" i="6"/>
  <c r="D24" i="6"/>
  <c r="D25" i="6"/>
  <c r="D5" i="6"/>
  <c r="D24" i="5"/>
  <c r="D23" i="5"/>
  <c r="E24" i="5" s="1"/>
  <c r="D6" i="5"/>
  <c r="D13" i="5"/>
  <c r="E14" i="5" s="1"/>
  <c r="D7" i="5"/>
  <c r="D9" i="5"/>
  <c r="D12" i="5"/>
  <c r="D8" i="5"/>
  <c r="D10" i="5"/>
  <c r="D11" i="5"/>
  <c r="D16" i="5"/>
  <c r="E17" i="5" s="1"/>
  <c r="D17" i="5"/>
  <c r="E18" i="5" s="1"/>
  <c r="D18" i="5"/>
  <c r="E19" i="5" s="1"/>
  <c r="D14" i="5"/>
  <c r="D19" i="5"/>
  <c r="D20" i="5"/>
  <c r="D15" i="5"/>
  <c r="D21" i="5"/>
  <c r="D22" i="5"/>
  <c r="E23" i="5" s="1"/>
  <c r="D5" i="5"/>
  <c r="E14" i="4"/>
  <c r="E15" i="4"/>
  <c r="E16" i="4"/>
  <c r="E17" i="4"/>
  <c r="D14" i="4"/>
  <c r="D7" i="4"/>
  <c r="D8" i="4"/>
  <c r="D6" i="4"/>
  <c r="D11" i="4"/>
  <c r="D10" i="4"/>
  <c r="D9" i="4"/>
  <c r="D12" i="4"/>
  <c r="D13" i="4"/>
  <c r="D15" i="4"/>
  <c r="D16" i="4"/>
  <c r="D17" i="4"/>
  <c r="D5" i="4"/>
  <c r="D6" i="3"/>
  <c r="D8" i="3"/>
  <c r="D7" i="3"/>
  <c r="D9" i="3"/>
  <c r="D10" i="3"/>
  <c r="D11" i="3"/>
  <c r="D5" i="3"/>
  <c r="E6" i="3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5" i="2"/>
  <c r="E20" i="5"/>
  <c r="E9" i="7" l="1"/>
  <c r="E13" i="7"/>
  <c r="E17" i="7"/>
  <c r="E14" i="7"/>
  <c r="E15" i="7"/>
  <c r="E16" i="7"/>
  <c r="E8" i="7"/>
  <c r="E26" i="6"/>
  <c r="E22" i="6"/>
  <c r="E25" i="6"/>
  <c r="E21" i="6"/>
  <c r="E14" i="6"/>
  <c r="E15" i="6"/>
  <c r="E13" i="6"/>
  <c r="E7" i="6"/>
  <c r="E16" i="6"/>
  <c r="E24" i="6"/>
  <c r="E15" i="5"/>
  <c r="E21" i="5"/>
  <c r="E11" i="3"/>
  <c r="E10" i="3"/>
  <c r="E7" i="3"/>
  <c r="E8" i="3"/>
  <c r="E9" i="6" l="1"/>
  <c r="E12" i="7" l="1"/>
  <c r="E6" i="7"/>
  <c r="E10" i="5" l="1"/>
  <c r="E11" i="4"/>
  <c r="E6" i="2" l="1"/>
  <c r="E12" i="5"/>
  <c r="E13" i="5"/>
  <c r="E13" i="4"/>
  <c r="E8" i="4"/>
  <c r="E11" i="5"/>
  <c r="E8" i="5"/>
  <c r="E12" i="4"/>
  <c r="E9" i="4"/>
  <c r="E10" i="4"/>
  <c r="E6" i="4"/>
  <c r="E19" i="6"/>
  <c r="E9" i="5"/>
  <c r="E7" i="5"/>
  <c r="E11" i="6"/>
  <c r="E8" i="6"/>
  <c r="E10" i="6"/>
  <c r="E18" i="6"/>
  <c r="E7" i="4"/>
  <c r="E6" i="6"/>
  <c r="E6" i="5"/>
</calcChain>
</file>

<file path=xl/sharedStrings.xml><?xml version="1.0" encoding="utf-8"?>
<sst xmlns="http://schemas.openxmlformats.org/spreadsheetml/2006/main" count="251" uniqueCount="130">
  <si>
    <t>AUTOMATICS</t>
  </si>
  <si>
    <t>CADETS</t>
  </si>
  <si>
    <t>JUNIORS</t>
  </si>
  <si>
    <t>Rider</t>
  </si>
  <si>
    <t>Total</t>
  </si>
  <si>
    <t>R1</t>
  </si>
  <si>
    <t>R2</t>
  </si>
  <si>
    <t>Position</t>
  </si>
  <si>
    <t>Rider No</t>
  </si>
  <si>
    <t>BW 85cc</t>
  </si>
  <si>
    <t>SW 85cc</t>
  </si>
  <si>
    <t>Diff</t>
  </si>
  <si>
    <t>Jack MEARA</t>
  </si>
  <si>
    <t>-</t>
  </si>
  <si>
    <t>Alex HENDERSON</t>
  </si>
  <si>
    <t>Premier</t>
  </si>
  <si>
    <t>Intermediate</t>
  </si>
  <si>
    <t>Josh CRICHTON</t>
  </si>
  <si>
    <t>Ben SCOTT</t>
  </si>
  <si>
    <t>Caleb ROSS</t>
  </si>
  <si>
    <t>Daniel DEVINE</t>
  </si>
  <si>
    <t>Max JONES</t>
  </si>
  <si>
    <t>Andrew ANDERSON</t>
  </si>
  <si>
    <t>Bradley THOMPSON</t>
  </si>
  <si>
    <t>Jack QUINN</t>
  </si>
  <si>
    <t>Jamie LARKIN</t>
  </si>
  <si>
    <t>Joshua FOSTER</t>
  </si>
  <si>
    <t>Mason SHIELDS</t>
  </si>
  <si>
    <t>Robbie REID</t>
  </si>
  <si>
    <t>Josh GRAHAM</t>
  </si>
  <si>
    <t>Harry GRAHAM</t>
  </si>
  <si>
    <t>Calum BEATTIE</t>
  </si>
  <si>
    <t>Cameron GREER</t>
  </si>
  <si>
    <t>Callum BRADLEY</t>
  </si>
  <si>
    <t>Ben EGERTON</t>
  </si>
  <si>
    <t>Ryan FLYNN</t>
  </si>
  <si>
    <t>Alex McCREA</t>
  </si>
  <si>
    <t>Jack DEASY</t>
  </si>
  <si>
    <t>Ben FORD</t>
  </si>
  <si>
    <t>James EGERTON</t>
  </si>
  <si>
    <t>Bobby BURNS</t>
  </si>
  <si>
    <t>ULSTER YOUTH CHAMPIONSHIP</t>
  </si>
  <si>
    <t>Markuss KALNINS</t>
  </si>
  <si>
    <t>Lewis MOORE</t>
  </si>
  <si>
    <t>Jake FARRELLY</t>
  </si>
  <si>
    <t>#7</t>
  </si>
  <si>
    <t>Cole MCAULEY</t>
  </si>
  <si>
    <t>Caleb DUFFY</t>
  </si>
  <si>
    <t>Olly KIDD</t>
  </si>
  <si>
    <t>Evan OLIVER</t>
  </si>
  <si>
    <t>Louie McGRATH</t>
  </si>
  <si>
    <t>Reece GIBSON</t>
  </si>
  <si>
    <t>Jake SAYERS</t>
  </si>
  <si>
    <t>Troy FERGUSON</t>
  </si>
  <si>
    <t>Finnbar McGOVERN</t>
  </si>
  <si>
    <t>Freddie CARMICHAEL</t>
  </si>
  <si>
    <t>Michael McLAUGHLIN</t>
  </si>
  <si>
    <t>Matthew KELLY-EDWARDS</t>
  </si>
  <si>
    <t>Archie LAVERY</t>
  </si>
  <si>
    <t>Darragh RICE</t>
  </si>
  <si>
    <t>Archie MURRAY-TAIT</t>
  </si>
  <si>
    <t>Ethan GAWLEY</t>
  </si>
  <si>
    <t>Caden BROWN</t>
  </si>
  <si>
    <t>Cody-Lee DUGGAN</t>
  </si>
  <si>
    <t>Jersi ADAMS</t>
  </si>
  <si>
    <t>Martins KALNINS</t>
  </si>
  <si>
    <t>Zack RUTHERFORD</t>
  </si>
  <si>
    <t>Charlie CASSELDEN</t>
  </si>
  <si>
    <t>James McCANN</t>
  </si>
  <si>
    <t>Edward BERGINS</t>
  </si>
  <si>
    <t>Oliver LAVERY</t>
  </si>
  <si>
    <t>Bobby MAHER</t>
  </si>
  <si>
    <t>Caolan McAULEY</t>
  </si>
  <si>
    <t>Alfie HERRON</t>
  </si>
  <si>
    <t>Ollie HOLLAND</t>
  </si>
  <si>
    <t>Micheal McCULLAGH</t>
  </si>
  <si>
    <t>Ryan JACKSON</t>
  </si>
  <si>
    <t>Hayden GIBSON</t>
  </si>
  <si>
    <t>John MCCANN</t>
  </si>
  <si>
    <t>Jamie McKEE</t>
  </si>
  <si>
    <t>Andrew McGARVEY</t>
  </si>
  <si>
    <t>Lewis DOHERTY</t>
  </si>
  <si>
    <t>Jude BROWN</t>
  </si>
  <si>
    <t>Jay ROBINSON</t>
  </si>
  <si>
    <t>Max CUNNINGHAM</t>
  </si>
  <si>
    <t>Ben McCONVILLE</t>
  </si>
  <si>
    <t>James McADOO</t>
  </si>
  <si>
    <t>Nathan DONNELLY</t>
  </si>
  <si>
    <t>Lewis McMURTRY</t>
  </si>
  <si>
    <t>Tom BISHOP</t>
  </si>
  <si>
    <t>Joshua DUDDY</t>
  </si>
  <si>
    <t>Checoby RAINEY</t>
  </si>
  <si>
    <t>Robbie McCULLOUGH</t>
  </si>
  <si>
    <t>Samuel LOGAN</t>
  </si>
  <si>
    <t>Scott NESBITT</t>
  </si>
  <si>
    <t>Lewis SPRATT</t>
  </si>
  <si>
    <t>Daniel ROSBOROUGH</t>
  </si>
  <si>
    <t>Calum BREEN</t>
  </si>
  <si>
    <t>Charlie COTTER</t>
  </si>
  <si>
    <t>Roberts BERGINS</t>
  </si>
  <si>
    <t>Bobby HENDERSON</t>
  </si>
  <si>
    <t>Cohan THOMPSON</t>
  </si>
  <si>
    <t>Lennox DICKINSON</t>
  </si>
  <si>
    <t>Calum MOORE</t>
  </si>
  <si>
    <t>Brett KELLY</t>
  </si>
  <si>
    <t>Benas BLAZEVICIUS</t>
  </si>
  <si>
    <t>Harley MOORE</t>
  </si>
  <si>
    <t>Shea McALISTER</t>
  </si>
  <si>
    <t>Fion McCARLIN</t>
  </si>
  <si>
    <t>Ryan TANNAHILL</t>
  </si>
  <si>
    <t>Matthew HERRON</t>
  </si>
  <si>
    <t>Charley IRWIN</t>
  </si>
  <si>
    <t>Jake EMERSON</t>
  </si>
  <si>
    <t>Owen NICHOLL</t>
  </si>
  <si>
    <t>Josh CHAMBERS</t>
  </si>
  <si>
    <t>Shea McNALLY</t>
  </si>
  <si>
    <t>Calvin LARKIN</t>
  </si>
  <si>
    <t>Ollie BOYLE-EDMONDS</t>
  </si>
  <si>
    <t>Thomas Gibson</t>
  </si>
  <si>
    <t>Callum Hughes</t>
  </si>
  <si>
    <t>Harry Gowdy</t>
  </si>
  <si>
    <t>Matthew?Cohen? THOMPSON</t>
  </si>
  <si>
    <t>Will Tutty</t>
  </si>
  <si>
    <t>James McShea</t>
  </si>
  <si>
    <t>Kole Nally</t>
  </si>
  <si>
    <t>Shea McDermott</t>
  </si>
  <si>
    <t>Ross Mackin</t>
  </si>
  <si>
    <t>Evan Grier</t>
  </si>
  <si>
    <t>Connor Kerr</t>
  </si>
  <si>
    <t>Cameron Mackin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</si>
</sst>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b/>
      <sz val="12"/>
      <color indexed="10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sz val="10"/>
      <name val="Tahoma"/>
      <family val="2"/>
    </font>
    <font>
      <b/>
      <sz val="8"/>
      <color rgb="FF808080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8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1" xfId="0" applyBorder="1"/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3" borderId="61" xfId="0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3" borderId="65" xfId="0" applyFont="1" applyFill="1" applyBorder="1" applyAlignment="1">
      <alignment horizontal="center" vertical="center" wrapText="1"/>
    </xf>
    <xf numFmtId="0" fontId="12" fillId="3" borderId="66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75" xfId="0" applyFont="1" applyFill="1" applyBorder="1" applyAlignment="1">
      <alignment horizontal="center" vertical="center" wrapText="1"/>
    </xf>
    <xf numFmtId="0" fontId="12" fillId="3" borderId="76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12" fillId="3" borderId="8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19" xfId="0" applyFill="1" applyBorder="1"/>
    <xf numFmtId="0" fontId="0" fillId="0" borderId="0" xfId="0" applyFill="1"/>
    <xf numFmtId="0" fontId="14" fillId="0" borderId="0" xfId="0" applyFont="1" applyFill="1"/>
    <xf numFmtId="0" fontId="0" fillId="0" borderId="22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2" fillId="3" borderId="81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54" xfId="0" applyBorder="1"/>
    <xf numFmtId="0" fontId="0" fillId="0" borderId="55" xfId="0" applyBorder="1"/>
    <xf numFmtId="0" fontId="0" fillId="0" borderId="82" xfId="0" applyBorder="1"/>
    <xf numFmtId="0" fontId="0" fillId="0" borderId="33" xfId="0" applyBorder="1"/>
    <xf numFmtId="0" fontId="7" fillId="2" borderId="84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9" xfId="0" applyFont="1" applyFill="1" applyBorder="1"/>
    <xf numFmtId="0" fontId="14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" fontId="7" fillId="2" borderId="38" xfId="0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16" fontId="7" fillId="2" borderId="38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1">
    <cellStyle name="Normal" xfId="0" builtinId="0"/>
  </cellStyles>
  <dxfs count="60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workbookViewId="0">
      <selection activeCell="O18" sqref="O18"/>
    </sheetView>
  </sheetViews>
  <sheetFormatPr defaultRowHeight="12.75" x14ac:dyDescent="0.2"/>
  <cols>
    <col min="2" max="2" width="9.85546875" style="6" customWidth="1"/>
    <col min="3" max="3" width="21.5703125" style="6" bestFit="1" customWidth="1"/>
    <col min="5" max="5" width="4.85546875" bestFit="1" customWidth="1"/>
    <col min="6" max="17" width="5.28515625" customWidth="1"/>
  </cols>
  <sheetData>
    <row r="1" spans="1:17" ht="19.5" x14ac:dyDescent="0.2">
      <c r="A1" s="1">
        <v>2022</v>
      </c>
      <c r="B1" s="125" t="s">
        <v>41</v>
      </c>
      <c r="C1" s="125"/>
      <c r="D1" s="125"/>
      <c r="E1" s="125"/>
      <c r="F1" s="125"/>
      <c r="G1" s="125"/>
      <c r="H1" s="125"/>
      <c r="I1" s="125"/>
      <c r="J1" s="125"/>
      <c r="K1" s="125"/>
      <c r="L1" s="2"/>
      <c r="M1" s="2"/>
      <c r="N1" s="2"/>
      <c r="O1" s="2"/>
      <c r="P1" s="2"/>
      <c r="Q1" s="2"/>
    </row>
    <row r="2" spans="1:17" ht="20.25" thickBot="1" x14ac:dyDescent="0.25">
      <c r="A2" s="3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"/>
      <c r="M2" s="2"/>
      <c r="N2" s="2"/>
      <c r="O2" s="2"/>
      <c r="P2" s="2"/>
      <c r="Q2" s="2"/>
    </row>
    <row r="3" spans="1:17" ht="27" customHeight="1" thickTop="1" thickBot="1" x14ac:dyDescent="0.25">
      <c r="A3" s="116" t="s">
        <v>7</v>
      </c>
      <c r="B3" s="118" t="s">
        <v>8</v>
      </c>
      <c r="C3" s="5" t="s">
        <v>15</v>
      </c>
      <c r="D3" s="120" t="s">
        <v>4</v>
      </c>
      <c r="E3" s="130" t="s">
        <v>11</v>
      </c>
      <c r="F3" s="122">
        <v>44653</v>
      </c>
      <c r="G3" s="122"/>
      <c r="H3" s="127">
        <v>44669</v>
      </c>
      <c r="I3" s="128"/>
      <c r="J3" s="122"/>
      <c r="K3" s="129"/>
      <c r="L3" s="123"/>
      <c r="M3" s="124"/>
      <c r="N3" s="123"/>
      <c r="O3" s="124"/>
      <c r="P3" s="123"/>
      <c r="Q3" s="124"/>
    </row>
    <row r="4" spans="1:17" ht="18" customHeight="1" thickTop="1" thickBot="1" x14ac:dyDescent="0.25">
      <c r="A4" s="117"/>
      <c r="B4" s="119"/>
      <c r="C4" s="13" t="s">
        <v>3</v>
      </c>
      <c r="D4" s="121"/>
      <c r="E4" s="131"/>
      <c r="F4" s="14" t="s">
        <v>5</v>
      </c>
      <c r="G4" s="15" t="s">
        <v>6</v>
      </c>
      <c r="H4" s="14" t="s">
        <v>5</v>
      </c>
      <c r="I4" s="15" t="s">
        <v>6</v>
      </c>
      <c r="J4" s="69" t="s">
        <v>5</v>
      </c>
      <c r="K4" s="15" t="s">
        <v>6</v>
      </c>
      <c r="L4" s="31" t="s">
        <v>5</v>
      </c>
      <c r="M4" s="32" t="s">
        <v>6</v>
      </c>
      <c r="N4" s="31" t="s">
        <v>5</v>
      </c>
      <c r="O4" s="32" t="s">
        <v>6</v>
      </c>
      <c r="P4" s="31" t="s">
        <v>5</v>
      </c>
      <c r="Q4" s="32" t="s">
        <v>6</v>
      </c>
    </row>
    <row r="5" spans="1:17" ht="17.100000000000001" customHeight="1" thickBot="1" x14ac:dyDescent="0.25">
      <c r="A5" s="52">
        <v>1</v>
      </c>
      <c r="B5" s="34">
        <v>50</v>
      </c>
      <c r="C5" s="53" t="s">
        <v>111</v>
      </c>
      <c r="D5" s="34">
        <f>SUM(F5:Q5)</f>
        <v>100</v>
      </c>
      <c r="E5" s="54">
        <v>0</v>
      </c>
      <c r="F5" s="46">
        <v>25</v>
      </c>
      <c r="G5" s="47">
        <v>25</v>
      </c>
      <c r="H5" s="55">
        <v>25</v>
      </c>
      <c r="I5" s="60">
        <v>25</v>
      </c>
      <c r="J5" s="46"/>
      <c r="K5" s="47"/>
      <c r="L5" s="55"/>
      <c r="M5" s="60"/>
      <c r="N5" s="46"/>
      <c r="O5" s="47"/>
      <c r="P5" s="55"/>
      <c r="Q5" s="47"/>
    </row>
    <row r="6" spans="1:17" ht="20.25" thickBot="1" x14ac:dyDescent="0.25">
      <c r="A6" s="56">
        <v>2</v>
      </c>
      <c r="B6" s="35">
        <v>21</v>
      </c>
      <c r="C6" s="45" t="s">
        <v>112</v>
      </c>
      <c r="D6" s="34">
        <f>SUM(F6:Q6)</f>
        <v>80</v>
      </c>
      <c r="E6" s="44">
        <f>SUM(D5-D6)</f>
        <v>20</v>
      </c>
      <c r="F6" s="48">
        <v>18</v>
      </c>
      <c r="G6" s="49">
        <v>22</v>
      </c>
      <c r="H6" s="33">
        <v>20</v>
      </c>
      <c r="I6" s="61">
        <v>20</v>
      </c>
      <c r="J6" s="48"/>
      <c r="K6" s="49"/>
      <c r="L6" s="33"/>
      <c r="M6" s="61"/>
      <c r="N6" s="48"/>
      <c r="O6" s="49"/>
      <c r="P6" s="33"/>
      <c r="Q6" s="49"/>
    </row>
    <row r="7" spans="1:17" ht="20.25" thickBot="1" x14ac:dyDescent="0.25">
      <c r="A7" s="56">
        <v>3</v>
      </c>
      <c r="B7" s="35">
        <v>173</v>
      </c>
      <c r="C7" s="45" t="s">
        <v>113</v>
      </c>
      <c r="D7" s="34">
        <f>SUM(F7:Q7)</f>
        <v>58</v>
      </c>
      <c r="E7" s="44">
        <f t="shared" ref="E7:E9" si="0">SUM(D6-D7)</f>
        <v>22</v>
      </c>
      <c r="F7" s="48">
        <v>20</v>
      </c>
      <c r="G7" s="49">
        <v>20</v>
      </c>
      <c r="H7" s="33">
        <v>0</v>
      </c>
      <c r="I7" s="61">
        <v>18</v>
      </c>
      <c r="J7" s="48"/>
      <c r="K7" s="49"/>
      <c r="L7" s="33"/>
      <c r="M7" s="61"/>
      <c r="N7" s="48"/>
      <c r="O7" s="49"/>
      <c r="P7" s="33"/>
      <c r="Q7" s="49"/>
    </row>
    <row r="8" spans="1:17" ht="20.25" thickBot="1" x14ac:dyDescent="0.25">
      <c r="A8" s="57">
        <v>4</v>
      </c>
      <c r="B8" s="36">
        <v>8</v>
      </c>
      <c r="C8" s="75" t="s">
        <v>129</v>
      </c>
      <c r="D8" s="34">
        <f>SUM(F8:Q8)</f>
        <v>44</v>
      </c>
      <c r="E8" s="44">
        <f t="shared" si="0"/>
        <v>14</v>
      </c>
      <c r="F8" s="50">
        <v>0</v>
      </c>
      <c r="G8" s="51">
        <v>0</v>
      </c>
      <c r="H8" s="59">
        <v>22</v>
      </c>
      <c r="I8" s="62">
        <v>22</v>
      </c>
      <c r="J8" s="50"/>
      <c r="K8" s="51"/>
      <c r="L8" s="59"/>
      <c r="M8" s="62"/>
      <c r="N8" s="50"/>
      <c r="O8" s="51"/>
      <c r="P8" s="59"/>
      <c r="Q8" s="51"/>
    </row>
    <row r="9" spans="1:17" ht="19.5" x14ac:dyDescent="0.2">
      <c r="A9" s="56">
        <v>5</v>
      </c>
      <c r="B9" s="35">
        <v>66</v>
      </c>
      <c r="C9" s="45" t="s">
        <v>114</v>
      </c>
      <c r="D9" s="34">
        <f>SUM(F9:Q9)</f>
        <v>40</v>
      </c>
      <c r="E9" s="44">
        <f t="shared" si="0"/>
        <v>4</v>
      </c>
      <c r="F9" s="48">
        <v>22</v>
      </c>
      <c r="G9" s="49">
        <v>18</v>
      </c>
      <c r="H9" s="33">
        <v>0</v>
      </c>
      <c r="I9" s="61">
        <v>0</v>
      </c>
      <c r="J9" s="48"/>
      <c r="K9" s="49"/>
      <c r="L9" s="33"/>
      <c r="M9" s="61"/>
      <c r="N9" s="48"/>
      <c r="O9" s="49"/>
      <c r="P9" s="33"/>
      <c r="Q9" s="49"/>
    </row>
    <row r="10" spans="1:17" ht="20.25" thickBot="1" x14ac:dyDescent="0.25">
      <c r="A10" s="57"/>
      <c r="B10" s="36"/>
      <c r="C10" s="75"/>
      <c r="D10" s="36"/>
      <c r="E10" s="58"/>
      <c r="F10" s="50"/>
      <c r="G10" s="51"/>
      <c r="H10" s="59"/>
      <c r="I10" s="62"/>
      <c r="J10" s="50"/>
      <c r="K10" s="51"/>
      <c r="L10" s="59"/>
      <c r="M10" s="62"/>
      <c r="N10" s="50"/>
      <c r="O10" s="51"/>
      <c r="P10" s="59"/>
      <c r="Q10" s="51"/>
    </row>
    <row r="11" spans="1:17" ht="19.5" x14ac:dyDescent="0.2">
      <c r="A11" s="56"/>
      <c r="B11" s="35"/>
      <c r="C11" s="45"/>
      <c r="D11" s="35"/>
      <c r="E11" s="44"/>
      <c r="F11" s="48"/>
      <c r="G11" s="49"/>
      <c r="H11" s="33"/>
      <c r="I11" s="61"/>
      <c r="J11" s="48"/>
      <c r="K11" s="49"/>
      <c r="L11" s="33"/>
      <c r="M11" s="61"/>
      <c r="N11" s="48"/>
      <c r="O11" s="49"/>
      <c r="P11" s="33"/>
      <c r="Q11" s="49"/>
    </row>
  </sheetData>
  <sortState ref="B5:Q9">
    <sortCondition descending="1" ref="D5:D9"/>
  </sortState>
  <mergeCells count="12">
    <mergeCell ref="N3:O3"/>
    <mergeCell ref="P3:Q3"/>
    <mergeCell ref="B1:K1"/>
    <mergeCell ref="B2:K2"/>
    <mergeCell ref="H3:I3"/>
    <mergeCell ref="J3:K3"/>
    <mergeCell ref="E3:E4"/>
    <mergeCell ref="A3:A4"/>
    <mergeCell ref="B3:B4"/>
    <mergeCell ref="D3:D4"/>
    <mergeCell ref="F3:G3"/>
    <mergeCell ref="L3:M3"/>
  </mergeCells>
  <phoneticPr fontId="0" type="noConversion"/>
  <conditionalFormatting sqref="F5:Q8">
    <cfRule type="cellIs" dxfId="59" priority="7" operator="equal">
      <formula>20</formula>
    </cfRule>
    <cfRule type="cellIs" dxfId="58" priority="8" operator="equal">
      <formula>22</formula>
    </cfRule>
    <cfRule type="cellIs" dxfId="57" priority="9" operator="equal">
      <formula>25</formula>
    </cfRule>
  </conditionalFormatting>
  <conditionalFormatting sqref="F9:Q11">
    <cfRule type="cellIs" dxfId="56" priority="1" operator="equal">
      <formula>20</formula>
    </cfRule>
    <cfRule type="cellIs" dxfId="55" priority="2" operator="equal">
      <formula>22</formula>
    </cfRule>
    <cfRule type="cellIs" dxfId="54" priority="3" operator="equal">
      <formula>25</formula>
    </cfRule>
  </conditionalFormatting>
  <pageMargins left="0.15748031496062992" right="0.15748031496062992" top="0.19685039370078741" bottom="0.39370078740157483" header="0.19685039370078741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workbookViewId="0">
      <selection activeCell="E6" sqref="E6"/>
    </sheetView>
  </sheetViews>
  <sheetFormatPr defaultRowHeight="12.75" x14ac:dyDescent="0.2"/>
  <cols>
    <col min="2" max="2" width="9.85546875" style="6" customWidth="1"/>
    <col min="3" max="3" width="18" style="6" bestFit="1" customWidth="1"/>
    <col min="5" max="5" width="4.85546875" bestFit="1" customWidth="1"/>
    <col min="6" max="17" width="5.28515625" customWidth="1"/>
  </cols>
  <sheetData>
    <row r="1" spans="1:17" ht="19.5" customHeight="1" x14ac:dyDescent="0.2">
      <c r="A1" s="76">
        <v>2022</v>
      </c>
      <c r="B1" s="137" t="s">
        <v>41</v>
      </c>
      <c r="C1" s="137"/>
      <c r="D1" s="137"/>
      <c r="E1" s="137"/>
      <c r="F1" s="137"/>
      <c r="G1" s="137"/>
      <c r="H1" s="137"/>
      <c r="I1" s="137"/>
      <c r="J1" s="137"/>
      <c r="K1" s="137"/>
      <c r="L1" s="77"/>
      <c r="M1" s="77"/>
      <c r="N1" s="77"/>
      <c r="O1" s="77"/>
      <c r="P1" s="77"/>
      <c r="Q1" s="78"/>
    </row>
    <row r="2" spans="1:17" ht="20.25" thickBot="1" x14ac:dyDescent="0.25">
      <c r="A2" s="79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80"/>
      <c r="M2" s="80"/>
      <c r="N2" s="80"/>
      <c r="O2" s="80"/>
      <c r="P2" s="80"/>
      <c r="Q2" s="81"/>
    </row>
    <row r="3" spans="1:17" ht="27" customHeight="1" thickTop="1" thickBot="1" x14ac:dyDescent="0.25">
      <c r="A3" s="132" t="s">
        <v>7</v>
      </c>
      <c r="B3" s="134" t="s">
        <v>8</v>
      </c>
      <c r="C3" s="5" t="s">
        <v>16</v>
      </c>
      <c r="D3" s="120" t="s">
        <v>4</v>
      </c>
      <c r="E3" s="130" t="s">
        <v>11</v>
      </c>
      <c r="F3" s="122">
        <v>44653</v>
      </c>
      <c r="G3" s="122"/>
      <c r="H3" s="127">
        <v>44669</v>
      </c>
      <c r="I3" s="128"/>
      <c r="J3" s="122"/>
      <c r="K3" s="129"/>
      <c r="L3" s="123"/>
      <c r="M3" s="124"/>
      <c r="N3" s="123"/>
      <c r="O3" s="124"/>
      <c r="P3" s="123"/>
      <c r="Q3" s="139"/>
    </row>
    <row r="4" spans="1:17" ht="18" customHeight="1" thickTop="1" thickBot="1" x14ac:dyDescent="0.25">
      <c r="A4" s="133"/>
      <c r="B4" s="135"/>
      <c r="C4" s="13" t="s">
        <v>3</v>
      </c>
      <c r="D4" s="136"/>
      <c r="E4" s="131"/>
      <c r="F4" s="14" t="s">
        <v>5</v>
      </c>
      <c r="G4" s="15" t="s">
        <v>6</v>
      </c>
      <c r="H4" s="14" t="s">
        <v>5</v>
      </c>
      <c r="I4" s="15" t="s">
        <v>6</v>
      </c>
      <c r="J4" s="69" t="s">
        <v>5</v>
      </c>
      <c r="K4" s="15" t="s">
        <v>6</v>
      </c>
      <c r="L4" s="31" t="s">
        <v>5</v>
      </c>
      <c r="M4" s="32" t="s">
        <v>6</v>
      </c>
      <c r="N4" s="31" t="s">
        <v>5</v>
      </c>
      <c r="O4" s="32" t="s">
        <v>6</v>
      </c>
      <c r="P4" s="31" t="s">
        <v>5</v>
      </c>
      <c r="Q4" s="87" t="s">
        <v>6</v>
      </c>
    </row>
    <row r="5" spans="1:17" ht="17.100000000000001" customHeight="1" thickBot="1" x14ac:dyDescent="0.25">
      <c r="A5" s="52">
        <v>1</v>
      </c>
      <c r="B5" s="34">
        <v>300</v>
      </c>
      <c r="C5" s="54" t="s">
        <v>103</v>
      </c>
      <c r="D5" s="34">
        <f t="shared" ref="D5:D20" si="0">SUM(F5:Q5)</f>
        <v>89</v>
      </c>
      <c r="E5" s="54">
        <v>0</v>
      </c>
      <c r="F5" s="46">
        <v>20</v>
      </c>
      <c r="G5" s="47">
        <v>22</v>
      </c>
      <c r="H5" s="55">
        <v>25</v>
      </c>
      <c r="I5" s="60">
        <v>22</v>
      </c>
      <c r="J5" s="46"/>
      <c r="K5" s="47"/>
      <c r="L5" s="55"/>
      <c r="M5" s="60"/>
      <c r="N5" s="46"/>
      <c r="O5" s="47"/>
      <c r="P5" s="55"/>
      <c r="Q5" s="47"/>
    </row>
    <row r="6" spans="1:17" ht="17.100000000000001" customHeight="1" thickBot="1" x14ac:dyDescent="0.25">
      <c r="A6" s="56">
        <v>2</v>
      </c>
      <c r="B6" s="35">
        <v>71</v>
      </c>
      <c r="C6" s="44" t="s">
        <v>12</v>
      </c>
      <c r="D6" s="34">
        <f t="shared" si="0"/>
        <v>81</v>
      </c>
      <c r="E6" s="44">
        <f>SUM(D5-D6)</f>
        <v>8</v>
      </c>
      <c r="F6" s="48">
        <v>14</v>
      </c>
      <c r="G6" s="49">
        <v>20</v>
      </c>
      <c r="H6" s="33">
        <v>22</v>
      </c>
      <c r="I6" s="61">
        <v>25</v>
      </c>
      <c r="J6" s="48"/>
      <c r="K6" s="49"/>
      <c r="L6" s="33"/>
      <c r="M6" s="61"/>
      <c r="N6" s="48"/>
      <c r="O6" s="49"/>
      <c r="P6" s="33"/>
      <c r="Q6" s="49"/>
    </row>
    <row r="7" spans="1:17" ht="17.100000000000001" customHeight="1" thickBot="1" x14ac:dyDescent="0.25">
      <c r="A7" s="56">
        <v>3</v>
      </c>
      <c r="B7" s="35">
        <v>125</v>
      </c>
      <c r="C7" s="45" t="s">
        <v>104</v>
      </c>
      <c r="D7" s="34">
        <f t="shared" si="0"/>
        <v>73</v>
      </c>
      <c r="E7" s="44">
        <v>1</v>
      </c>
      <c r="F7" s="48">
        <v>15</v>
      </c>
      <c r="G7" s="49">
        <v>18</v>
      </c>
      <c r="H7" s="33">
        <v>20</v>
      </c>
      <c r="I7" s="61">
        <v>20</v>
      </c>
      <c r="J7" s="48"/>
      <c r="K7" s="49"/>
      <c r="L7" s="33"/>
      <c r="M7" s="61"/>
      <c r="N7" s="48"/>
      <c r="O7" s="49"/>
      <c r="P7" s="33"/>
      <c r="Q7" s="49"/>
    </row>
    <row r="8" spans="1:17" ht="17.100000000000001" customHeight="1" thickBot="1" x14ac:dyDescent="0.25">
      <c r="A8" s="56">
        <v>4</v>
      </c>
      <c r="B8" s="35">
        <v>33</v>
      </c>
      <c r="C8" s="44" t="s">
        <v>105</v>
      </c>
      <c r="D8" s="34">
        <f t="shared" si="0"/>
        <v>66</v>
      </c>
      <c r="E8" s="44">
        <f>SUM(D7-D8)</f>
        <v>7</v>
      </c>
      <c r="F8" s="48">
        <v>16</v>
      </c>
      <c r="G8" s="49">
        <v>16</v>
      </c>
      <c r="H8" s="33">
        <v>18</v>
      </c>
      <c r="I8" s="61">
        <v>16</v>
      </c>
      <c r="J8" s="48"/>
      <c r="K8" s="49"/>
      <c r="L8" s="33"/>
      <c r="M8" s="61"/>
      <c r="N8" s="48"/>
      <c r="O8" s="49"/>
      <c r="P8" s="33"/>
      <c r="Q8" s="49"/>
    </row>
    <row r="9" spans="1:17" ht="20.25" thickBot="1" x14ac:dyDescent="0.25">
      <c r="A9" s="56">
        <v>5</v>
      </c>
      <c r="B9" s="35">
        <v>43</v>
      </c>
      <c r="C9" s="44" t="s">
        <v>42</v>
      </c>
      <c r="D9" s="34">
        <f t="shared" si="0"/>
        <v>61</v>
      </c>
      <c r="E9" s="44">
        <f>SUM(D8-D9)</f>
        <v>5</v>
      </c>
      <c r="F9" s="48">
        <v>13</v>
      </c>
      <c r="G9" s="49">
        <v>14</v>
      </c>
      <c r="H9" s="33">
        <v>16</v>
      </c>
      <c r="I9" s="61">
        <v>18</v>
      </c>
      <c r="J9" s="48"/>
      <c r="K9" s="49"/>
      <c r="L9" s="33"/>
      <c r="M9" s="61"/>
      <c r="N9" s="48"/>
      <c r="O9" s="49"/>
      <c r="P9" s="33"/>
      <c r="Q9" s="49"/>
    </row>
    <row r="10" spans="1:17" ht="20.25" thickBot="1" x14ac:dyDescent="0.25">
      <c r="A10" s="56">
        <v>6</v>
      </c>
      <c r="B10" s="35">
        <v>99</v>
      </c>
      <c r="C10" s="45" t="s">
        <v>106</v>
      </c>
      <c r="D10" s="34">
        <f t="shared" si="0"/>
        <v>54</v>
      </c>
      <c r="E10" s="44">
        <v>2</v>
      </c>
      <c r="F10" s="48">
        <v>12</v>
      </c>
      <c r="G10" s="49">
        <v>12</v>
      </c>
      <c r="H10" s="33">
        <v>15</v>
      </c>
      <c r="I10" s="61">
        <v>15</v>
      </c>
      <c r="J10" s="48"/>
      <c r="K10" s="49"/>
      <c r="L10" s="33"/>
      <c r="M10" s="61"/>
      <c r="N10" s="48"/>
      <c r="O10" s="49"/>
      <c r="P10" s="33"/>
      <c r="Q10" s="49"/>
    </row>
    <row r="11" spans="1:17" ht="20.25" thickBot="1" x14ac:dyDescent="0.25">
      <c r="A11" s="56">
        <v>7</v>
      </c>
      <c r="B11" s="35">
        <v>925</v>
      </c>
      <c r="C11" s="45" t="s">
        <v>102</v>
      </c>
      <c r="D11" s="34">
        <f t="shared" si="0"/>
        <v>50</v>
      </c>
      <c r="E11" s="44">
        <v>0</v>
      </c>
      <c r="F11" s="48">
        <v>25</v>
      </c>
      <c r="G11" s="49">
        <v>25</v>
      </c>
      <c r="H11" s="33">
        <v>0</v>
      </c>
      <c r="I11" s="61">
        <v>0</v>
      </c>
      <c r="J11" s="48"/>
      <c r="K11" s="49"/>
      <c r="L11" s="33"/>
      <c r="M11" s="61"/>
      <c r="N11" s="48"/>
      <c r="O11" s="49"/>
      <c r="P11" s="33"/>
      <c r="Q11" s="49"/>
    </row>
    <row r="12" spans="1:17" ht="20.25" thickBot="1" x14ac:dyDescent="0.25">
      <c r="A12" s="56">
        <v>8</v>
      </c>
      <c r="B12" s="35">
        <v>23</v>
      </c>
      <c r="C12" s="44" t="s">
        <v>14</v>
      </c>
      <c r="D12" s="34">
        <f t="shared" si="0"/>
        <v>37</v>
      </c>
      <c r="E12" s="44">
        <f t="shared" ref="E12:E17" si="1">SUM(D11-D12)</f>
        <v>13</v>
      </c>
      <c r="F12" s="48">
        <v>22</v>
      </c>
      <c r="G12" s="49">
        <v>15</v>
      </c>
      <c r="H12" s="33">
        <v>0</v>
      </c>
      <c r="I12" s="61">
        <v>0</v>
      </c>
      <c r="J12" s="48"/>
      <c r="K12" s="49"/>
      <c r="L12" s="33"/>
      <c r="M12" s="61"/>
      <c r="N12" s="48"/>
      <c r="O12" s="49"/>
      <c r="P12" s="33"/>
      <c r="Q12" s="49"/>
    </row>
    <row r="13" spans="1:17" ht="20.25" thickBot="1" x14ac:dyDescent="0.25">
      <c r="A13" s="56">
        <v>9</v>
      </c>
      <c r="B13" s="35">
        <v>47</v>
      </c>
      <c r="C13" s="44" t="s">
        <v>44</v>
      </c>
      <c r="D13" s="34">
        <f t="shared" si="0"/>
        <v>31</v>
      </c>
      <c r="E13" s="44">
        <f t="shared" si="1"/>
        <v>6</v>
      </c>
      <c r="F13" s="48">
        <v>18</v>
      </c>
      <c r="G13" s="49">
        <v>13</v>
      </c>
      <c r="H13" s="33">
        <v>0</v>
      </c>
      <c r="I13" s="61">
        <v>0</v>
      </c>
      <c r="J13" s="48"/>
      <c r="K13" s="49"/>
      <c r="L13" s="33"/>
      <c r="M13" s="61"/>
      <c r="N13" s="48"/>
      <c r="O13" s="49"/>
      <c r="P13" s="33"/>
      <c r="Q13" s="49"/>
    </row>
    <row r="14" spans="1:17" ht="20.25" thickBot="1" x14ac:dyDescent="0.25">
      <c r="A14" s="56">
        <v>10</v>
      </c>
      <c r="B14" s="35">
        <v>150</v>
      </c>
      <c r="C14" s="44" t="s">
        <v>109</v>
      </c>
      <c r="D14" s="34">
        <f t="shared" si="0"/>
        <v>29</v>
      </c>
      <c r="E14" s="44">
        <f t="shared" si="1"/>
        <v>2</v>
      </c>
      <c r="F14" s="48">
        <v>8</v>
      </c>
      <c r="G14" s="49">
        <v>9</v>
      </c>
      <c r="H14" s="33">
        <v>12</v>
      </c>
      <c r="I14" s="61">
        <v>0</v>
      </c>
      <c r="J14" s="48"/>
      <c r="K14" s="49"/>
      <c r="L14" s="33"/>
      <c r="M14" s="61"/>
      <c r="N14" s="48"/>
      <c r="O14" s="49"/>
      <c r="P14" s="33"/>
      <c r="Q14" s="49"/>
    </row>
    <row r="15" spans="1:17" ht="20.25" thickBot="1" x14ac:dyDescent="0.25">
      <c r="A15" s="56">
        <v>11</v>
      </c>
      <c r="B15" s="35">
        <v>12</v>
      </c>
      <c r="C15" s="45" t="s">
        <v>126</v>
      </c>
      <c r="D15" s="34">
        <f t="shared" si="0"/>
        <v>28</v>
      </c>
      <c r="E15" s="44">
        <f t="shared" si="1"/>
        <v>1</v>
      </c>
      <c r="F15" s="48">
        <v>0</v>
      </c>
      <c r="G15" s="49">
        <v>0</v>
      </c>
      <c r="H15" s="33">
        <v>14</v>
      </c>
      <c r="I15" s="61">
        <v>14</v>
      </c>
      <c r="J15" s="48"/>
      <c r="K15" s="49"/>
      <c r="L15" s="33"/>
      <c r="M15" s="61"/>
      <c r="N15" s="48"/>
      <c r="O15" s="49"/>
      <c r="P15" s="33"/>
      <c r="Q15" s="49"/>
    </row>
    <row r="16" spans="1:17" ht="20.25" thickBot="1" x14ac:dyDescent="0.25">
      <c r="A16" s="56">
        <v>12</v>
      </c>
      <c r="B16" s="35">
        <v>7</v>
      </c>
      <c r="C16" s="44" t="s">
        <v>107</v>
      </c>
      <c r="D16" s="34">
        <f t="shared" si="0"/>
        <v>21</v>
      </c>
      <c r="E16" s="44">
        <f t="shared" si="1"/>
        <v>7</v>
      </c>
      <c r="F16" s="48">
        <v>10</v>
      </c>
      <c r="G16" s="49">
        <v>11</v>
      </c>
      <c r="H16" s="33">
        <v>0</v>
      </c>
      <c r="I16" s="61">
        <v>0</v>
      </c>
      <c r="J16" s="48"/>
      <c r="K16" s="49"/>
      <c r="L16" s="33"/>
      <c r="M16" s="61"/>
      <c r="N16" s="48"/>
      <c r="O16" s="49"/>
      <c r="P16" s="33"/>
      <c r="Q16" s="49"/>
    </row>
    <row r="17" spans="1:17" ht="20.25" thickBot="1" x14ac:dyDescent="0.25">
      <c r="A17" s="57">
        <v>13</v>
      </c>
      <c r="B17" s="36">
        <v>77</v>
      </c>
      <c r="C17" s="58" t="s">
        <v>108</v>
      </c>
      <c r="D17" s="34">
        <f t="shared" si="0"/>
        <v>19</v>
      </c>
      <c r="E17" s="58">
        <f t="shared" si="1"/>
        <v>2</v>
      </c>
      <c r="F17" s="50">
        <v>9</v>
      </c>
      <c r="G17" s="51">
        <v>10</v>
      </c>
      <c r="H17" s="59">
        <v>0</v>
      </c>
      <c r="I17" s="62">
        <v>0</v>
      </c>
      <c r="J17" s="50"/>
      <c r="K17" s="51"/>
      <c r="L17" s="59"/>
      <c r="M17" s="62"/>
      <c r="N17" s="50"/>
      <c r="O17" s="51"/>
      <c r="P17" s="59"/>
      <c r="Q17" s="51"/>
    </row>
    <row r="18" spans="1:17" ht="20.25" thickBot="1" x14ac:dyDescent="0.25">
      <c r="A18" s="57">
        <v>14</v>
      </c>
      <c r="B18" s="36">
        <v>261</v>
      </c>
      <c r="C18" s="75" t="s">
        <v>127</v>
      </c>
      <c r="D18" s="34">
        <f t="shared" si="0"/>
        <v>13</v>
      </c>
      <c r="E18" s="44">
        <v>4</v>
      </c>
      <c r="F18" s="50">
        <v>0</v>
      </c>
      <c r="G18" s="51">
        <v>0</v>
      </c>
      <c r="H18" s="59">
        <v>0</v>
      </c>
      <c r="I18" s="62">
        <v>13</v>
      </c>
      <c r="J18" s="50"/>
      <c r="K18" s="51"/>
      <c r="L18" s="59"/>
      <c r="M18" s="62"/>
      <c r="N18" s="50"/>
      <c r="O18" s="51"/>
      <c r="P18" s="59"/>
      <c r="Q18" s="51"/>
    </row>
    <row r="19" spans="1:17" ht="20.25" thickBot="1" x14ac:dyDescent="0.25">
      <c r="A19" s="57">
        <v>15</v>
      </c>
      <c r="B19" s="36">
        <v>191</v>
      </c>
      <c r="C19" s="75" t="s">
        <v>128</v>
      </c>
      <c r="D19" s="34">
        <f t="shared" si="0"/>
        <v>13</v>
      </c>
      <c r="E19" s="58">
        <f>SUM(D18-D19)</f>
        <v>0</v>
      </c>
      <c r="F19" s="50">
        <v>0</v>
      </c>
      <c r="G19" s="51">
        <v>0</v>
      </c>
      <c r="H19" s="59">
        <v>13</v>
      </c>
      <c r="I19" s="62">
        <v>0</v>
      </c>
      <c r="J19" s="50"/>
      <c r="K19" s="51"/>
      <c r="L19" s="59"/>
      <c r="M19" s="62"/>
      <c r="N19" s="50"/>
      <c r="O19" s="51"/>
      <c r="P19" s="59"/>
      <c r="Q19" s="51"/>
    </row>
    <row r="20" spans="1:17" ht="20.25" thickBot="1" x14ac:dyDescent="0.25">
      <c r="A20" s="57">
        <v>16</v>
      </c>
      <c r="B20" s="36">
        <v>17</v>
      </c>
      <c r="C20" s="75" t="s">
        <v>110</v>
      </c>
      <c r="D20" s="34">
        <f t="shared" si="0"/>
        <v>11</v>
      </c>
      <c r="E20" s="44">
        <v>3</v>
      </c>
      <c r="F20" s="50">
        <v>11</v>
      </c>
      <c r="G20" s="51" t="s">
        <v>13</v>
      </c>
      <c r="H20" s="59">
        <v>0</v>
      </c>
      <c r="I20" s="62">
        <v>0</v>
      </c>
      <c r="J20" s="50"/>
      <c r="K20" s="51"/>
      <c r="L20" s="59"/>
      <c r="M20" s="62"/>
      <c r="N20" s="50"/>
      <c r="O20" s="51"/>
      <c r="P20" s="59"/>
      <c r="Q20" s="51"/>
    </row>
    <row r="21" spans="1:17" ht="20.25" thickBot="1" x14ac:dyDescent="0.25">
      <c r="A21" s="57"/>
      <c r="B21" s="36"/>
      <c r="C21" s="75"/>
      <c r="D21" s="34"/>
      <c r="E21" s="58"/>
      <c r="F21" s="50"/>
      <c r="G21" s="51"/>
      <c r="H21" s="59"/>
      <c r="I21" s="62"/>
      <c r="J21" s="50"/>
      <c r="K21" s="51"/>
      <c r="L21" s="59"/>
      <c r="M21" s="62"/>
      <c r="N21" s="50"/>
      <c r="O21" s="51"/>
      <c r="P21" s="59"/>
      <c r="Q21" s="51"/>
    </row>
    <row r="22" spans="1:17" ht="20.25" thickBot="1" x14ac:dyDescent="0.25">
      <c r="A22" s="57"/>
      <c r="B22" s="36"/>
      <c r="C22" s="75"/>
      <c r="D22" s="34"/>
      <c r="E22" s="58"/>
      <c r="F22" s="50"/>
      <c r="G22" s="51"/>
      <c r="H22" s="59"/>
      <c r="I22" s="62"/>
      <c r="J22" s="50"/>
      <c r="K22" s="51"/>
      <c r="L22" s="59"/>
      <c r="M22" s="62"/>
      <c r="N22" s="50"/>
      <c r="O22" s="51"/>
      <c r="P22" s="59"/>
      <c r="Q22" s="51"/>
    </row>
    <row r="23" spans="1:17" ht="20.25" thickBot="1" x14ac:dyDescent="0.25">
      <c r="A23" s="57"/>
      <c r="B23" s="36"/>
      <c r="C23" s="75"/>
      <c r="D23" s="34"/>
      <c r="E23" s="58"/>
      <c r="F23" s="50"/>
      <c r="G23" s="51"/>
      <c r="H23" s="59"/>
      <c r="I23" s="62"/>
      <c r="J23" s="50"/>
      <c r="K23" s="51"/>
      <c r="L23" s="59"/>
      <c r="M23" s="62"/>
      <c r="N23" s="50"/>
      <c r="O23" s="51"/>
      <c r="P23" s="59"/>
      <c r="Q23" s="51"/>
    </row>
    <row r="24" spans="1:17" ht="20.25" thickBot="1" x14ac:dyDescent="0.25">
      <c r="A24" s="57"/>
      <c r="B24" s="36"/>
      <c r="C24" s="75"/>
      <c r="D24" s="34"/>
      <c r="E24" s="58"/>
      <c r="F24" s="50"/>
      <c r="G24" s="51"/>
      <c r="H24" s="59"/>
      <c r="I24" s="62"/>
      <c r="J24" s="50"/>
      <c r="K24" s="51"/>
      <c r="L24" s="59"/>
      <c r="M24" s="62"/>
      <c r="N24" s="50"/>
      <c r="O24" s="51"/>
      <c r="P24" s="59"/>
      <c r="Q24" s="51"/>
    </row>
    <row r="25" spans="1:17" ht="20.25" thickBot="1" x14ac:dyDescent="0.25">
      <c r="A25" s="57"/>
      <c r="B25" s="36"/>
      <c r="C25" s="75"/>
      <c r="D25" s="34"/>
      <c r="E25" s="58"/>
      <c r="F25" s="50"/>
      <c r="G25" s="51"/>
      <c r="H25" s="59"/>
      <c r="I25" s="62"/>
      <c r="J25" s="50"/>
      <c r="K25" s="51"/>
      <c r="L25" s="59"/>
      <c r="M25" s="62"/>
      <c r="N25" s="50"/>
      <c r="O25" s="51"/>
      <c r="P25" s="59"/>
      <c r="Q25" s="51"/>
    </row>
    <row r="26" spans="1:17" ht="20.25" thickBot="1" x14ac:dyDescent="0.25">
      <c r="A26" s="57"/>
      <c r="B26" s="36"/>
      <c r="C26" s="75"/>
      <c r="D26" s="34"/>
      <c r="E26" s="58"/>
      <c r="F26" s="50"/>
      <c r="G26" s="51"/>
      <c r="H26" s="59"/>
      <c r="I26" s="62"/>
      <c r="J26" s="50"/>
      <c r="K26" s="51"/>
      <c r="L26" s="59"/>
      <c r="M26" s="62"/>
      <c r="N26" s="50"/>
      <c r="O26" s="51"/>
      <c r="P26" s="59"/>
      <c r="Q26" s="51"/>
    </row>
    <row r="27" spans="1:17" ht="20.25" thickBot="1" x14ac:dyDescent="0.25">
      <c r="A27" s="57"/>
      <c r="B27" s="36"/>
      <c r="C27" s="75"/>
      <c r="D27" s="34"/>
      <c r="E27" s="58"/>
      <c r="F27" s="50"/>
      <c r="G27" s="51"/>
      <c r="H27" s="59"/>
      <c r="I27" s="62"/>
      <c r="J27" s="50"/>
      <c r="K27" s="51"/>
      <c r="L27" s="59"/>
      <c r="M27" s="62"/>
      <c r="N27" s="50"/>
      <c r="O27" s="51"/>
      <c r="P27" s="59"/>
      <c r="Q27" s="51"/>
    </row>
  </sheetData>
  <sortState ref="B5:Q20">
    <sortCondition descending="1" ref="D5:D20"/>
  </sortState>
  <mergeCells count="12">
    <mergeCell ref="B1:K1"/>
    <mergeCell ref="B2:K2"/>
    <mergeCell ref="H3:I3"/>
    <mergeCell ref="J3:K3"/>
    <mergeCell ref="P3:Q3"/>
    <mergeCell ref="N3:O3"/>
    <mergeCell ref="E3:E4"/>
    <mergeCell ref="A3:A4"/>
    <mergeCell ref="B3:B4"/>
    <mergeCell ref="D3:D4"/>
    <mergeCell ref="F3:G3"/>
    <mergeCell ref="L3:M3"/>
  </mergeCells>
  <phoneticPr fontId="0" type="noConversion"/>
  <conditionalFormatting sqref="F5:Q8">
    <cfRule type="cellIs" dxfId="53" priority="7" operator="equal">
      <formula>20</formula>
    </cfRule>
    <cfRule type="cellIs" dxfId="52" priority="8" operator="equal">
      <formula>22</formula>
    </cfRule>
    <cfRule type="cellIs" dxfId="51" priority="9" operator="equal">
      <formula>25</formula>
    </cfRule>
  </conditionalFormatting>
  <conditionalFormatting sqref="F9:Q17">
    <cfRule type="cellIs" dxfId="50" priority="4" operator="equal">
      <formula>20</formula>
    </cfRule>
    <cfRule type="cellIs" dxfId="49" priority="5" operator="equal">
      <formula>22</formula>
    </cfRule>
    <cfRule type="cellIs" dxfId="48" priority="6" operator="equal">
      <formula>25</formula>
    </cfRule>
  </conditionalFormatting>
  <conditionalFormatting sqref="F18:Q27">
    <cfRule type="cellIs" dxfId="47" priority="1" operator="equal">
      <formula>20</formula>
    </cfRule>
    <cfRule type="cellIs" dxfId="46" priority="2" operator="equal">
      <formula>22</formula>
    </cfRule>
    <cfRule type="cellIs" dxfId="45" priority="3" operator="equal">
      <formula>25</formula>
    </cfRule>
  </conditionalFormatting>
  <pageMargins left="0.15748031496062992" right="0.15748031496062992" top="0.19685039370078741" bottom="0.39370078740157483" header="0.19685039370078741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workbookViewId="0">
      <selection activeCell="H3" sqref="H3:I3"/>
    </sheetView>
  </sheetViews>
  <sheetFormatPr defaultRowHeight="12.75" x14ac:dyDescent="0.2"/>
  <cols>
    <col min="2" max="2" width="9.140625" style="6"/>
    <col min="3" max="3" width="17.5703125" style="6" bestFit="1" customWidth="1"/>
    <col min="5" max="5" width="4.7109375" customWidth="1"/>
    <col min="6" max="17" width="5.28515625" customWidth="1"/>
  </cols>
  <sheetData>
    <row r="1" spans="1:17" ht="19.5" customHeight="1" x14ac:dyDescent="0.2">
      <c r="A1" s="76">
        <v>2022</v>
      </c>
      <c r="B1" s="137" t="s">
        <v>41</v>
      </c>
      <c r="C1" s="137"/>
      <c r="D1" s="137"/>
      <c r="E1" s="137"/>
      <c r="F1" s="137"/>
      <c r="G1" s="137"/>
      <c r="H1" s="137"/>
      <c r="I1" s="137"/>
      <c r="J1" s="137"/>
      <c r="K1" s="137"/>
      <c r="L1" s="77"/>
      <c r="M1" s="77"/>
      <c r="N1" s="77"/>
      <c r="O1" s="77"/>
      <c r="P1" s="77"/>
      <c r="Q1" s="78"/>
    </row>
    <row r="2" spans="1:17" ht="20.25" thickBot="1" x14ac:dyDescent="0.25">
      <c r="A2" s="79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80"/>
      <c r="M2" s="80"/>
      <c r="N2" s="80"/>
      <c r="O2" s="80"/>
      <c r="P2" s="80"/>
      <c r="Q2" s="81"/>
    </row>
    <row r="3" spans="1:17" ht="27" customHeight="1" thickTop="1" thickBot="1" x14ac:dyDescent="0.25">
      <c r="A3" s="132" t="s">
        <v>7</v>
      </c>
      <c r="B3" s="140" t="s">
        <v>8</v>
      </c>
      <c r="C3" s="5" t="s">
        <v>9</v>
      </c>
      <c r="D3" s="120" t="s">
        <v>4</v>
      </c>
      <c r="E3" s="130" t="s">
        <v>11</v>
      </c>
      <c r="F3" s="122">
        <v>44653</v>
      </c>
      <c r="G3" s="122"/>
      <c r="H3" s="127">
        <v>44669</v>
      </c>
      <c r="I3" s="128"/>
      <c r="J3" s="122"/>
      <c r="K3" s="129"/>
      <c r="L3" s="123"/>
      <c r="M3" s="124"/>
      <c r="N3" s="123"/>
      <c r="O3" s="124"/>
      <c r="P3" s="123"/>
      <c r="Q3" s="139"/>
    </row>
    <row r="4" spans="1:17" ht="21" thickTop="1" thickBot="1" x14ac:dyDescent="0.25">
      <c r="A4" s="133"/>
      <c r="B4" s="141"/>
      <c r="C4" s="13" t="s">
        <v>3</v>
      </c>
      <c r="D4" s="136"/>
      <c r="E4" s="131"/>
      <c r="F4" s="14" t="s">
        <v>5</v>
      </c>
      <c r="G4" s="15" t="s">
        <v>6</v>
      </c>
      <c r="H4" s="14" t="s">
        <v>5</v>
      </c>
      <c r="I4" s="15" t="s">
        <v>6</v>
      </c>
      <c r="J4" s="69" t="s">
        <v>5</v>
      </c>
      <c r="K4" s="15" t="s">
        <v>6</v>
      </c>
      <c r="L4" s="31" t="s">
        <v>5</v>
      </c>
      <c r="M4" s="32" t="s">
        <v>6</v>
      </c>
      <c r="N4" s="31" t="s">
        <v>5</v>
      </c>
      <c r="O4" s="32" t="s">
        <v>6</v>
      </c>
      <c r="P4" s="31" t="s">
        <v>5</v>
      </c>
      <c r="Q4" s="87" t="s">
        <v>6</v>
      </c>
    </row>
    <row r="5" spans="1:17" ht="17.100000000000001" customHeight="1" thickBot="1" x14ac:dyDescent="0.25">
      <c r="A5" s="52">
        <v>1</v>
      </c>
      <c r="B5" s="34">
        <v>55</v>
      </c>
      <c r="C5" s="53" t="s">
        <v>85</v>
      </c>
      <c r="D5" s="34">
        <f t="shared" ref="D5:D28" si="0">SUM(F5:Q5)</f>
        <v>97</v>
      </c>
      <c r="E5" s="54">
        <v>0</v>
      </c>
      <c r="F5" s="46">
        <v>25</v>
      </c>
      <c r="G5" s="47">
        <v>25</v>
      </c>
      <c r="H5" s="55">
        <v>22</v>
      </c>
      <c r="I5" s="60">
        <v>25</v>
      </c>
      <c r="J5" s="46"/>
      <c r="K5" s="47"/>
      <c r="L5" s="55"/>
      <c r="M5" s="60"/>
      <c r="N5" s="46"/>
      <c r="O5" s="47"/>
      <c r="P5" s="55"/>
      <c r="Q5" s="47"/>
    </row>
    <row r="6" spans="1:17" ht="17.100000000000001" customHeight="1" thickBot="1" x14ac:dyDescent="0.25">
      <c r="A6" s="56">
        <v>2</v>
      </c>
      <c r="B6" s="35">
        <v>33</v>
      </c>
      <c r="C6" s="44" t="s">
        <v>86</v>
      </c>
      <c r="D6" s="34">
        <f t="shared" si="0"/>
        <v>78</v>
      </c>
      <c r="E6" s="44">
        <f t="shared" ref="E6:E11" si="1">SUM(D5-D6)</f>
        <v>19</v>
      </c>
      <c r="F6" s="48">
        <v>18</v>
      </c>
      <c r="G6" s="49">
        <v>22</v>
      </c>
      <c r="H6" s="33">
        <v>20</v>
      </c>
      <c r="I6" s="61">
        <v>18</v>
      </c>
      <c r="J6" s="48"/>
      <c r="K6" s="49"/>
      <c r="L6" s="33"/>
      <c r="M6" s="61"/>
      <c r="N6" s="48"/>
      <c r="O6" s="49"/>
      <c r="P6" s="33"/>
      <c r="Q6" s="49"/>
    </row>
    <row r="7" spans="1:17" ht="17.100000000000001" customHeight="1" thickBot="1" x14ac:dyDescent="0.25">
      <c r="A7" s="56">
        <v>3</v>
      </c>
      <c r="B7" s="35">
        <v>21</v>
      </c>
      <c r="C7" s="44" t="s">
        <v>95</v>
      </c>
      <c r="D7" s="34">
        <f t="shared" si="0"/>
        <v>69</v>
      </c>
      <c r="E7" s="44">
        <f t="shared" si="1"/>
        <v>9</v>
      </c>
      <c r="F7" s="48">
        <v>22</v>
      </c>
      <c r="G7" s="49" t="s">
        <v>13</v>
      </c>
      <c r="H7" s="33">
        <v>25</v>
      </c>
      <c r="I7" s="61">
        <v>22</v>
      </c>
      <c r="J7" s="48"/>
      <c r="K7" s="49"/>
      <c r="L7" s="33"/>
      <c r="M7" s="61"/>
      <c r="N7" s="48"/>
      <c r="O7" s="49"/>
      <c r="P7" s="33"/>
      <c r="Q7" s="49"/>
    </row>
    <row r="8" spans="1:17" ht="17.100000000000001" customHeight="1" thickBot="1" x14ac:dyDescent="0.25">
      <c r="A8" s="56">
        <v>4</v>
      </c>
      <c r="B8" s="35">
        <v>22</v>
      </c>
      <c r="C8" s="44" t="s">
        <v>88</v>
      </c>
      <c r="D8" s="34">
        <f t="shared" si="0"/>
        <v>64</v>
      </c>
      <c r="E8" s="44">
        <f t="shared" si="1"/>
        <v>5</v>
      </c>
      <c r="F8" s="48">
        <v>15</v>
      </c>
      <c r="G8" s="49">
        <v>18</v>
      </c>
      <c r="H8" s="33">
        <v>16</v>
      </c>
      <c r="I8" s="61">
        <v>15</v>
      </c>
      <c r="J8" s="48"/>
      <c r="K8" s="49"/>
      <c r="L8" s="33"/>
      <c r="M8" s="61"/>
      <c r="N8" s="48"/>
      <c r="O8" s="49"/>
      <c r="P8" s="33"/>
      <c r="Q8" s="49"/>
    </row>
    <row r="9" spans="1:17" ht="17.100000000000001" customHeight="1" thickBot="1" x14ac:dyDescent="0.25">
      <c r="A9" s="56">
        <v>5</v>
      </c>
      <c r="B9" s="35">
        <v>78</v>
      </c>
      <c r="C9" s="44" t="s">
        <v>89</v>
      </c>
      <c r="D9" s="34">
        <f t="shared" si="0"/>
        <v>63</v>
      </c>
      <c r="E9" s="44">
        <f t="shared" si="1"/>
        <v>1</v>
      </c>
      <c r="F9" s="48">
        <v>13</v>
      </c>
      <c r="G9" s="49">
        <v>16</v>
      </c>
      <c r="H9" s="33">
        <v>14</v>
      </c>
      <c r="I9" s="61">
        <v>20</v>
      </c>
      <c r="J9" s="48"/>
      <c r="K9" s="49"/>
      <c r="L9" s="33"/>
      <c r="M9" s="61"/>
      <c r="N9" s="48"/>
      <c r="O9" s="49"/>
      <c r="P9" s="33"/>
      <c r="Q9" s="49"/>
    </row>
    <row r="10" spans="1:17" ht="17.100000000000001" customHeight="1" thickBot="1" x14ac:dyDescent="0.25">
      <c r="A10" s="56">
        <v>6</v>
      </c>
      <c r="B10" s="35">
        <v>77</v>
      </c>
      <c r="C10" s="44" t="s">
        <v>90</v>
      </c>
      <c r="D10" s="34">
        <f t="shared" si="0"/>
        <v>60</v>
      </c>
      <c r="E10" s="44">
        <f t="shared" si="1"/>
        <v>3</v>
      </c>
      <c r="F10" s="48">
        <v>14</v>
      </c>
      <c r="G10" s="49">
        <v>14</v>
      </c>
      <c r="H10" s="33">
        <v>18</v>
      </c>
      <c r="I10" s="61">
        <v>14</v>
      </c>
      <c r="J10" s="48"/>
      <c r="K10" s="49"/>
      <c r="L10" s="33"/>
      <c r="M10" s="61"/>
      <c r="N10" s="48"/>
      <c r="O10" s="49"/>
      <c r="P10" s="33"/>
      <c r="Q10" s="49"/>
    </row>
    <row r="11" spans="1:17" ht="17.100000000000001" customHeight="1" thickBot="1" x14ac:dyDescent="0.25">
      <c r="A11" s="56">
        <v>7</v>
      </c>
      <c r="B11" s="35">
        <v>122</v>
      </c>
      <c r="C11" s="44" t="s">
        <v>87</v>
      </c>
      <c r="D11" s="34">
        <f t="shared" si="0"/>
        <v>56</v>
      </c>
      <c r="E11" s="44">
        <f t="shared" si="1"/>
        <v>4</v>
      </c>
      <c r="F11" s="48">
        <v>20</v>
      </c>
      <c r="G11" s="49">
        <v>20</v>
      </c>
      <c r="H11" s="33">
        <v>0</v>
      </c>
      <c r="I11" s="61">
        <v>16</v>
      </c>
      <c r="J11" s="48"/>
      <c r="K11" s="49"/>
      <c r="L11" s="33"/>
      <c r="M11" s="61"/>
      <c r="N11" s="48"/>
      <c r="O11" s="49"/>
      <c r="P11" s="33"/>
      <c r="Q11" s="49"/>
    </row>
    <row r="12" spans="1:17" ht="17.100000000000001" customHeight="1" thickBot="1" x14ac:dyDescent="0.25">
      <c r="A12" s="56">
        <v>8</v>
      </c>
      <c r="B12" s="35">
        <v>66</v>
      </c>
      <c r="C12" s="45" t="s">
        <v>93</v>
      </c>
      <c r="D12" s="34">
        <f t="shared" si="0"/>
        <v>48</v>
      </c>
      <c r="E12" s="44">
        <v>1</v>
      </c>
      <c r="F12" s="48">
        <v>11</v>
      </c>
      <c r="G12" s="49">
        <v>13</v>
      </c>
      <c r="H12" s="33">
        <v>12</v>
      </c>
      <c r="I12" s="61">
        <v>12</v>
      </c>
      <c r="J12" s="48"/>
      <c r="K12" s="49"/>
      <c r="L12" s="33"/>
      <c r="M12" s="61"/>
      <c r="N12" s="48"/>
      <c r="O12" s="49"/>
      <c r="P12" s="33"/>
      <c r="Q12" s="49"/>
    </row>
    <row r="13" spans="1:17" ht="20.25" thickBot="1" x14ac:dyDescent="0.25">
      <c r="A13" s="56">
        <v>9</v>
      </c>
      <c r="B13" s="35">
        <v>98</v>
      </c>
      <c r="C13" s="44" t="s">
        <v>39</v>
      </c>
      <c r="D13" s="34">
        <f t="shared" si="0"/>
        <v>42</v>
      </c>
      <c r="E13" s="44">
        <f t="shared" ref="E13:E28" si="2">SUM(D12-D13)</f>
        <v>6</v>
      </c>
      <c r="F13" s="48">
        <v>7</v>
      </c>
      <c r="G13" s="49">
        <v>11</v>
      </c>
      <c r="H13" s="33">
        <v>13</v>
      </c>
      <c r="I13" s="61">
        <v>11</v>
      </c>
      <c r="J13" s="48"/>
      <c r="K13" s="49"/>
      <c r="L13" s="33"/>
      <c r="M13" s="61"/>
      <c r="N13" s="48"/>
      <c r="O13" s="49"/>
      <c r="P13" s="33"/>
      <c r="Q13" s="49"/>
    </row>
    <row r="14" spans="1:17" ht="20.25" thickBot="1" x14ac:dyDescent="0.25">
      <c r="A14" s="56">
        <v>10</v>
      </c>
      <c r="B14" s="35">
        <v>387</v>
      </c>
      <c r="C14" s="44" t="s">
        <v>98</v>
      </c>
      <c r="D14" s="34">
        <f t="shared" si="0"/>
        <v>31</v>
      </c>
      <c r="E14" s="44">
        <f t="shared" si="2"/>
        <v>11</v>
      </c>
      <c r="F14" s="48">
        <v>6</v>
      </c>
      <c r="G14" s="49">
        <v>7</v>
      </c>
      <c r="H14" s="33">
        <v>9</v>
      </c>
      <c r="I14" s="61">
        <v>9</v>
      </c>
      <c r="J14" s="48"/>
      <c r="K14" s="49"/>
      <c r="L14" s="33"/>
      <c r="M14" s="61"/>
      <c r="N14" s="48"/>
      <c r="O14" s="49"/>
      <c r="P14" s="33"/>
      <c r="Q14" s="49"/>
    </row>
    <row r="15" spans="1:17" ht="26.25" thickBot="1" x14ac:dyDescent="0.25">
      <c r="A15" s="56">
        <v>11</v>
      </c>
      <c r="B15" s="35">
        <v>64</v>
      </c>
      <c r="C15" s="44" t="s">
        <v>96</v>
      </c>
      <c r="D15" s="34">
        <f t="shared" si="0"/>
        <v>28</v>
      </c>
      <c r="E15" s="44">
        <f t="shared" si="2"/>
        <v>3</v>
      </c>
      <c r="F15" s="48">
        <v>9</v>
      </c>
      <c r="G15" s="49">
        <v>9</v>
      </c>
      <c r="H15" s="33">
        <v>0</v>
      </c>
      <c r="I15" s="61">
        <v>10</v>
      </c>
      <c r="J15" s="48"/>
      <c r="K15" s="49"/>
      <c r="L15" s="33"/>
      <c r="M15" s="61"/>
      <c r="N15" s="48"/>
      <c r="O15" s="49"/>
      <c r="P15" s="33"/>
      <c r="Q15" s="49"/>
    </row>
    <row r="16" spans="1:17" ht="20.25" thickBot="1" x14ac:dyDescent="0.25">
      <c r="A16" s="56">
        <v>12</v>
      </c>
      <c r="B16" s="35">
        <v>51</v>
      </c>
      <c r="C16" s="44" t="s">
        <v>99</v>
      </c>
      <c r="D16" s="34">
        <f t="shared" si="0"/>
        <v>28</v>
      </c>
      <c r="E16" s="44">
        <f t="shared" si="2"/>
        <v>0</v>
      </c>
      <c r="F16" s="48">
        <v>5</v>
      </c>
      <c r="G16" s="49">
        <v>6</v>
      </c>
      <c r="H16" s="33">
        <v>10</v>
      </c>
      <c r="I16" s="61">
        <v>7</v>
      </c>
      <c r="J16" s="48"/>
      <c r="K16" s="49"/>
      <c r="L16" s="33"/>
      <c r="M16" s="61"/>
      <c r="N16" s="48"/>
      <c r="O16" s="49"/>
      <c r="P16" s="33"/>
      <c r="Q16" s="49"/>
    </row>
    <row r="17" spans="1:17" ht="20.25" thickBot="1" x14ac:dyDescent="0.25">
      <c r="A17" s="56">
        <v>13</v>
      </c>
      <c r="B17" s="35">
        <v>24</v>
      </c>
      <c r="C17" s="44" t="s">
        <v>124</v>
      </c>
      <c r="D17" s="34">
        <f t="shared" si="0"/>
        <v>28</v>
      </c>
      <c r="E17" s="44">
        <f t="shared" si="2"/>
        <v>0</v>
      </c>
      <c r="F17" s="48">
        <v>0</v>
      </c>
      <c r="G17" s="49">
        <v>0</v>
      </c>
      <c r="H17" s="33">
        <v>15</v>
      </c>
      <c r="I17" s="61">
        <v>13</v>
      </c>
      <c r="J17" s="48"/>
      <c r="K17" s="49"/>
      <c r="L17" s="33"/>
      <c r="M17" s="61"/>
      <c r="N17" s="48"/>
      <c r="O17" s="49"/>
      <c r="P17" s="33"/>
      <c r="Q17" s="49"/>
    </row>
    <row r="18" spans="1:17" ht="20.25" thickBot="1" x14ac:dyDescent="0.25">
      <c r="A18" s="56">
        <v>14</v>
      </c>
      <c r="B18" s="35">
        <v>41</v>
      </c>
      <c r="C18" s="44" t="s">
        <v>91</v>
      </c>
      <c r="D18" s="34">
        <f t="shared" si="0"/>
        <v>27</v>
      </c>
      <c r="E18" s="44">
        <f t="shared" si="2"/>
        <v>1</v>
      </c>
      <c r="F18" s="48">
        <v>12</v>
      </c>
      <c r="G18" s="49">
        <v>15</v>
      </c>
      <c r="H18" s="33">
        <v>0</v>
      </c>
      <c r="I18" s="61">
        <v>0</v>
      </c>
      <c r="J18" s="48"/>
      <c r="K18" s="49"/>
      <c r="L18" s="33"/>
      <c r="M18" s="61"/>
      <c r="N18" s="48"/>
      <c r="O18" s="49"/>
      <c r="P18" s="33"/>
      <c r="Q18" s="49"/>
    </row>
    <row r="19" spans="1:17" ht="26.25" thickBot="1" x14ac:dyDescent="0.25">
      <c r="A19" s="56">
        <v>15</v>
      </c>
      <c r="B19" s="35">
        <v>555</v>
      </c>
      <c r="C19" s="44" t="s">
        <v>92</v>
      </c>
      <c r="D19" s="34">
        <f t="shared" si="0"/>
        <v>26</v>
      </c>
      <c r="E19" s="44">
        <f t="shared" si="2"/>
        <v>1</v>
      </c>
      <c r="F19" s="48">
        <v>16</v>
      </c>
      <c r="G19" s="49">
        <v>10</v>
      </c>
      <c r="H19" s="33">
        <v>0</v>
      </c>
      <c r="I19" s="61">
        <v>0</v>
      </c>
      <c r="J19" s="48"/>
      <c r="K19" s="49"/>
      <c r="L19" s="33"/>
      <c r="M19" s="61"/>
      <c r="N19" s="48"/>
      <c r="O19" s="49"/>
      <c r="P19" s="33"/>
      <c r="Q19" s="49"/>
    </row>
    <row r="20" spans="1:17" ht="20.25" thickBot="1" x14ac:dyDescent="0.25">
      <c r="A20" s="56">
        <v>16</v>
      </c>
      <c r="B20" s="35">
        <v>5</v>
      </c>
      <c r="C20" s="44" t="s">
        <v>94</v>
      </c>
      <c r="D20" s="34">
        <f t="shared" si="0"/>
        <v>22</v>
      </c>
      <c r="E20" s="44">
        <f t="shared" si="2"/>
        <v>4</v>
      </c>
      <c r="F20" s="48">
        <v>10</v>
      </c>
      <c r="G20" s="49">
        <v>12</v>
      </c>
      <c r="H20" s="33">
        <v>0</v>
      </c>
      <c r="I20" s="61">
        <v>0</v>
      </c>
      <c r="J20" s="48"/>
      <c r="K20" s="49"/>
      <c r="L20" s="33"/>
      <c r="M20" s="61"/>
      <c r="N20" s="48"/>
      <c r="O20" s="49"/>
      <c r="P20" s="33"/>
      <c r="Q20" s="49"/>
    </row>
    <row r="21" spans="1:17" ht="20.25" thickBot="1" x14ac:dyDescent="0.25">
      <c r="A21" s="56">
        <v>17</v>
      </c>
      <c r="B21" s="35">
        <v>22</v>
      </c>
      <c r="C21" s="45" t="s">
        <v>100</v>
      </c>
      <c r="D21" s="34">
        <f t="shared" si="0"/>
        <v>22</v>
      </c>
      <c r="E21" s="44">
        <f t="shared" si="2"/>
        <v>0</v>
      </c>
      <c r="F21" s="48">
        <v>3</v>
      </c>
      <c r="G21" s="49">
        <v>5</v>
      </c>
      <c r="H21" s="33">
        <v>8</v>
      </c>
      <c r="I21" s="61">
        <v>6</v>
      </c>
      <c r="J21" s="48"/>
      <c r="K21" s="49"/>
      <c r="L21" s="33"/>
      <c r="M21" s="61"/>
      <c r="N21" s="48"/>
      <c r="O21" s="49"/>
      <c r="P21" s="33"/>
      <c r="Q21" s="49"/>
    </row>
    <row r="22" spans="1:17" ht="20.25" thickBot="1" x14ac:dyDescent="0.25">
      <c r="A22" s="56">
        <v>18</v>
      </c>
      <c r="B22" s="35">
        <v>191</v>
      </c>
      <c r="C22" s="44" t="s">
        <v>125</v>
      </c>
      <c r="D22" s="34">
        <f t="shared" si="0"/>
        <v>19</v>
      </c>
      <c r="E22" s="44">
        <f t="shared" si="2"/>
        <v>3</v>
      </c>
      <c r="F22" s="48">
        <v>0</v>
      </c>
      <c r="G22" s="49">
        <v>0</v>
      </c>
      <c r="H22" s="33">
        <v>11</v>
      </c>
      <c r="I22" s="61">
        <v>8</v>
      </c>
      <c r="J22" s="48"/>
      <c r="K22" s="49"/>
      <c r="L22" s="33"/>
      <c r="M22" s="61"/>
      <c r="N22" s="48"/>
      <c r="O22" s="49"/>
      <c r="P22" s="33"/>
      <c r="Q22" s="49"/>
    </row>
    <row r="23" spans="1:17" ht="20.25" thickBot="1" x14ac:dyDescent="0.25">
      <c r="A23" s="57">
        <v>19</v>
      </c>
      <c r="B23" s="36">
        <v>629</v>
      </c>
      <c r="C23" s="58" t="s">
        <v>97</v>
      </c>
      <c r="D23" s="34">
        <f t="shared" si="0"/>
        <v>16</v>
      </c>
      <c r="E23" s="58">
        <f t="shared" si="2"/>
        <v>3</v>
      </c>
      <c r="F23" s="50">
        <v>8</v>
      </c>
      <c r="G23" s="51">
        <v>8</v>
      </c>
      <c r="H23" s="59">
        <v>0</v>
      </c>
      <c r="I23" s="62">
        <v>0</v>
      </c>
      <c r="J23" s="50"/>
      <c r="K23" s="51"/>
      <c r="L23" s="59"/>
      <c r="M23" s="62"/>
      <c r="N23" s="50"/>
      <c r="O23" s="51"/>
      <c r="P23" s="59"/>
      <c r="Q23" s="51"/>
    </row>
    <row r="24" spans="1:17" ht="20.25" thickBot="1" x14ac:dyDescent="0.25">
      <c r="A24" s="56">
        <v>20</v>
      </c>
      <c r="B24" s="36">
        <v>24</v>
      </c>
      <c r="C24" s="58" t="s">
        <v>101</v>
      </c>
      <c r="D24" s="34">
        <f t="shared" si="0"/>
        <v>6</v>
      </c>
      <c r="E24" s="44">
        <f t="shared" si="2"/>
        <v>10</v>
      </c>
      <c r="F24" s="50">
        <v>2</v>
      </c>
      <c r="G24" s="51">
        <v>4</v>
      </c>
      <c r="H24" s="59">
        <v>0</v>
      </c>
      <c r="I24" s="62">
        <v>0</v>
      </c>
      <c r="J24" s="50"/>
      <c r="K24" s="51"/>
      <c r="L24" s="59"/>
      <c r="M24" s="62"/>
      <c r="N24" s="50"/>
      <c r="O24" s="51"/>
      <c r="P24" s="59"/>
      <c r="Q24" s="51"/>
    </row>
    <row r="25" spans="1:17" ht="20.25" thickBot="1" x14ac:dyDescent="0.25">
      <c r="A25" s="57">
        <v>21</v>
      </c>
      <c r="B25" s="36">
        <v>31</v>
      </c>
      <c r="C25" s="58" t="s">
        <v>43</v>
      </c>
      <c r="D25" s="34">
        <f t="shared" si="0"/>
        <v>4</v>
      </c>
      <c r="E25" s="58">
        <f t="shared" si="2"/>
        <v>2</v>
      </c>
      <c r="F25" s="50">
        <v>4</v>
      </c>
      <c r="G25" s="51" t="s">
        <v>13</v>
      </c>
      <c r="H25" s="59">
        <v>0</v>
      </c>
      <c r="I25" s="62">
        <v>0</v>
      </c>
      <c r="J25" s="50"/>
      <c r="K25" s="51"/>
      <c r="L25" s="59"/>
      <c r="M25" s="62"/>
      <c r="N25" s="50"/>
      <c r="O25" s="51"/>
      <c r="P25" s="59"/>
      <c r="Q25" s="51"/>
    </row>
    <row r="26" spans="1:17" ht="20.25" thickBot="1" x14ac:dyDescent="0.25">
      <c r="A26" s="56">
        <v>22</v>
      </c>
      <c r="B26" s="36"/>
      <c r="C26" s="58"/>
      <c r="D26" s="34">
        <f t="shared" si="0"/>
        <v>0</v>
      </c>
      <c r="E26" s="44">
        <f t="shared" si="2"/>
        <v>4</v>
      </c>
      <c r="F26" s="50"/>
      <c r="G26" s="51"/>
      <c r="H26" s="59"/>
      <c r="I26" s="62"/>
      <c r="J26" s="50"/>
      <c r="K26" s="51"/>
      <c r="L26" s="59"/>
      <c r="M26" s="62"/>
      <c r="N26" s="50"/>
      <c r="O26" s="51"/>
      <c r="P26" s="59"/>
      <c r="Q26" s="51"/>
    </row>
    <row r="27" spans="1:17" ht="20.25" thickBot="1" x14ac:dyDescent="0.25">
      <c r="A27" s="57">
        <v>23</v>
      </c>
      <c r="B27" s="36"/>
      <c r="C27" s="58"/>
      <c r="D27" s="34">
        <f t="shared" si="0"/>
        <v>0</v>
      </c>
      <c r="E27" s="58">
        <f t="shared" si="2"/>
        <v>0</v>
      </c>
      <c r="F27" s="50"/>
      <c r="G27" s="51"/>
      <c r="H27" s="59"/>
      <c r="I27" s="62"/>
      <c r="J27" s="50"/>
      <c r="K27" s="51"/>
      <c r="L27" s="59"/>
      <c r="M27" s="62"/>
      <c r="N27" s="50"/>
      <c r="O27" s="51"/>
      <c r="P27" s="59"/>
      <c r="Q27" s="51"/>
    </row>
    <row r="28" spans="1:17" ht="20.25" thickBot="1" x14ac:dyDescent="0.25">
      <c r="A28" s="56">
        <v>24</v>
      </c>
      <c r="B28" s="36"/>
      <c r="C28" s="58"/>
      <c r="D28" s="34">
        <f t="shared" si="0"/>
        <v>0</v>
      </c>
      <c r="E28" s="44">
        <f t="shared" si="2"/>
        <v>0</v>
      </c>
      <c r="F28" s="50"/>
      <c r="G28" s="51"/>
      <c r="H28" s="59"/>
      <c r="I28" s="62"/>
      <c r="J28" s="50"/>
      <c r="K28" s="51"/>
      <c r="L28" s="59"/>
      <c r="M28" s="62"/>
      <c r="N28" s="50"/>
      <c r="O28" s="51"/>
      <c r="P28" s="59"/>
      <c r="Q28" s="51"/>
    </row>
  </sheetData>
  <sortState ref="B5:Q28">
    <sortCondition descending="1" ref="D5:D28"/>
  </sortState>
  <mergeCells count="12">
    <mergeCell ref="B1:K1"/>
    <mergeCell ref="B2:K2"/>
    <mergeCell ref="H3:I3"/>
    <mergeCell ref="J3:K3"/>
    <mergeCell ref="P3:Q3"/>
    <mergeCell ref="N3:O3"/>
    <mergeCell ref="E3:E4"/>
    <mergeCell ref="A3:A4"/>
    <mergeCell ref="B3:B4"/>
    <mergeCell ref="D3:D4"/>
    <mergeCell ref="F3:G3"/>
    <mergeCell ref="L3:M3"/>
  </mergeCells>
  <phoneticPr fontId="0" type="noConversion"/>
  <conditionalFormatting sqref="F5:Q12">
    <cfRule type="cellIs" dxfId="44" priority="10" operator="equal">
      <formula>20</formula>
    </cfRule>
    <cfRule type="cellIs" dxfId="43" priority="11" operator="equal">
      <formula>22</formula>
    </cfRule>
    <cfRule type="cellIs" dxfId="42" priority="12" operator="equal">
      <formula>25</formula>
    </cfRule>
  </conditionalFormatting>
  <conditionalFormatting sqref="F13:Q22">
    <cfRule type="cellIs" dxfId="41" priority="7" operator="equal">
      <formula>20</formula>
    </cfRule>
    <cfRule type="cellIs" dxfId="40" priority="8" operator="equal">
      <formula>22</formula>
    </cfRule>
    <cfRule type="cellIs" dxfId="39" priority="9" operator="equal">
      <formula>25</formula>
    </cfRule>
  </conditionalFormatting>
  <conditionalFormatting sqref="F23:Q23">
    <cfRule type="cellIs" dxfId="38" priority="4" operator="equal">
      <formula>20</formula>
    </cfRule>
    <cfRule type="cellIs" dxfId="37" priority="5" operator="equal">
      <formula>22</formula>
    </cfRule>
    <cfRule type="cellIs" dxfId="36" priority="6" operator="equal">
      <formula>25</formula>
    </cfRule>
  </conditionalFormatting>
  <conditionalFormatting sqref="F24:Q28">
    <cfRule type="cellIs" dxfId="35" priority="1" operator="equal">
      <formula>20</formula>
    </cfRule>
    <cfRule type="cellIs" dxfId="34" priority="2" operator="equal">
      <formula>22</formula>
    </cfRule>
    <cfRule type="cellIs" dxfId="33" priority="3" operator="equal">
      <formula>25</formula>
    </cfRule>
  </conditionalFormatting>
  <pageMargins left="0.15748031496062992" right="0.15748031496062992" top="0.19685039370078741" bottom="0.59" header="0.11811023622047245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workbookViewId="0">
      <selection activeCell="H3" sqref="H3:I3"/>
    </sheetView>
  </sheetViews>
  <sheetFormatPr defaultRowHeight="12.75" x14ac:dyDescent="0.2"/>
  <cols>
    <col min="2" max="2" width="9.140625" style="6"/>
    <col min="3" max="3" width="19.5703125" style="6" bestFit="1" customWidth="1"/>
    <col min="5" max="5" width="4.85546875" bestFit="1" customWidth="1"/>
    <col min="6" max="17" width="5.28515625" customWidth="1"/>
  </cols>
  <sheetData>
    <row r="1" spans="1:17" ht="19.5" customHeight="1" x14ac:dyDescent="0.2">
      <c r="A1" s="1">
        <v>2022</v>
      </c>
      <c r="B1" s="125" t="s">
        <v>41</v>
      </c>
      <c r="C1" s="125"/>
      <c r="D1" s="125"/>
      <c r="E1" s="125"/>
      <c r="F1" s="125"/>
      <c r="G1" s="125"/>
      <c r="H1" s="125"/>
      <c r="I1" s="125"/>
      <c r="J1" s="125"/>
      <c r="K1" s="125"/>
      <c r="L1" s="2"/>
      <c r="M1" s="2"/>
      <c r="N1" s="2"/>
      <c r="O1" s="2"/>
      <c r="P1" s="2"/>
      <c r="Q1" s="2"/>
    </row>
    <row r="2" spans="1:17" ht="20.25" thickBot="1" x14ac:dyDescent="0.25">
      <c r="A2" s="3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"/>
      <c r="M2" s="2"/>
      <c r="N2" s="2"/>
      <c r="O2" s="2"/>
      <c r="P2" s="2"/>
      <c r="Q2" s="2"/>
    </row>
    <row r="3" spans="1:17" ht="27" customHeight="1" thickTop="1" thickBot="1" x14ac:dyDescent="0.25">
      <c r="A3" s="142" t="s">
        <v>7</v>
      </c>
      <c r="B3" s="140" t="s">
        <v>8</v>
      </c>
      <c r="C3" s="5" t="s">
        <v>10</v>
      </c>
      <c r="D3" s="120" t="s">
        <v>4</v>
      </c>
      <c r="E3" s="130" t="s">
        <v>11</v>
      </c>
      <c r="F3" s="122">
        <v>44653</v>
      </c>
      <c r="G3" s="122"/>
      <c r="H3" s="127">
        <v>44669</v>
      </c>
      <c r="I3" s="128"/>
      <c r="J3" s="122"/>
      <c r="K3" s="129"/>
      <c r="L3" s="123"/>
      <c r="M3" s="124"/>
      <c r="N3" s="123"/>
      <c r="O3" s="124"/>
      <c r="P3" s="123"/>
      <c r="Q3" s="124"/>
    </row>
    <row r="4" spans="1:17" ht="21" thickTop="1" thickBot="1" x14ac:dyDescent="0.25">
      <c r="A4" s="143"/>
      <c r="B4" s="141"/>
      <c r="C4" s="13" t="s">
        <v>3</v>
      </c>
      <c r="D4" s="136"/>
      <c r="E4" s="131"/>
      <c r="F4" s="14" t="s">
        <v>5</v>
      </c>
      <c r="G4" s="15" t="s">
        <v>6</v>
      </c>
      <c r="H4" s="14" t="s">
        <v>5</v>
      </c>
      <c r="I4" s="15" t="s">
        <v>6</v>
      </c>
      <c r="J4" s="69" t="s">
        <v>5</v>
      </c>
      <c r="K4" s="15" t="s">
        <v>6</v>
      </c>
      <c r="L4" s="31" t="s">
        <v>5</v>
      </c>
      <c r="M4" s="32" t="s">
        <v>6</v>
      </c>
      <c r="N4" s="31" t="s">
        <v>5</v>
      </c>
      <c r="O4" s="32" t="s">
        <v>6</v>
      </c>
      <c r="P4" s="31" t="s">
        <v>5</v>
      </c>
      <c r="Q4" s="32" t="s">
        <v>6</v>
      </c>
    </row>
    <row r="5" spans="1:17" ht="17.100000000000001" customHeight="1" thickBot="1" x14ac:dyDescent="0.25">
      <c r="A5" s="52">
        <v>1</v>
      </c>
      <c r="B5" s="34">
        <v>110</v>
      </c>
      <c r="C5" s="53" t="s">
        <v>73</v>
      </c>
      <c r="D5" s="34">
        <f t="shared" ref="D5:D24" si="0">SUM(F5:Q5)</f>
        <v>100</v>
      </c>
      <c r="E5" s="54">
        <v>0</v>
      </c>
      <c r="F5" s="46">
        <v>25</v>
      </c>
      <c r="G5" s="47">
        <v>25</v>
      </c>
      <c r="H5" s="55">
        <v>25</v>
      </c>
      <c r="I5" s="60">
        <v>25</v>
      </c>
      <c r="J5" s="46"/>
      <c r="K5" s="47"/>
      <c r="L5" s="55"/>
      <c r="M5" s="60"/>
      <c r="N5" s="46"/>
      <c r="O5" s="47"/>
      <c r="P5" s="55"/>
      <c r="Q5" s="47"/>
    </row>
    <row r="6" spans="1:17" ht="17.100000000000001" customHeight="1" thickBot="1" x14ac:dyDescent="0.25">
      <c r="A6" s="56">
        <v>2</v>
      </c>
      <c r="B6" s="35">
        <v>15</v>
      </c>
      <c r="C6" s="44" t="s">
        <v>74</v>
      </c>
      <c r="D6" s="34">
        <f t="shared" si="0"/>
        <v>84</v>
      </c>
      <c r="E6" s="44">
        <f t="shared" ref="E6:E15" si="1">SUM(D5-D6)</f>
        <v>16</v>
      </c>
      <c r="F6" s="48">
        <v>20</v>
      </c>
      <c r="G6" s="49">
        <v>20</v>
      </c>
      <c r="H6" s="33">
        <v>22</v>
      </c>
      <c r="I6" s="61">
        <v>22</v>
      </c>
      <c r="J6" s="48"/>
      <c r="K6" s="49"/>
      <c r="L6" s="33"/>
      <c r="M6" s="61"/>
      <c r="N6" s="48"/>
      <c r="O6" s="49"/>
      <c r="P6" s="33"/>
      <c r="Q6" s="49"/>
    </row>
    <row r="7" spans="1:17" ht="17.100000000000001" customHeight="1" thickBot="1" x14ac:dyDescent="0.25">
      <c r="A7" s="56">
        <v>3</v>
      </c>
      <c r="B7" s="35">
        <v>3</v>
      </c>
      <c r="C7" s="44" t="s">
        <v>38</v>
      </c>
      <c r="D7" s="34">
        <f t="shared" si="0"/>
        <v>76</v>
      </c>
      <c r="E7" s="44">
        <f t="shared" si="1"/>
        <v>8</v>
      </c>
      <c r="F7" s="48">
        <v>14</v>
      </c>
      <c r="G7" s="49">
        <v>22</v>
      </c>
      <c r="H7" s="33">
        <v>20</v>
      </c>
      <c r="I7" s="61">
        <v>20</v>
      </c>
      <c r="J7" s="48"/>
      <c r="K7" s="49"/>
      <c r="L7" s="33"/>
      <c r="M7" s="61"/>
      <c r="N7" s="48"/>
      <c r="O7" s="49"/>
      <c r="P7" s="33"/>
      <c r="Q7" s="49"/>
    </row>
    <row r="8" spans="1:17" ht="17.100000000000001" customHeight="1" thickBot="1" x14ac:dyDescent="0.25">
      <c r="A8" s="56">
        <v>4</v>
      </c>
      <c r="B8" s="35">
        <v>24</v>
      </c>
      <c r="C8" s="44" t="s">
        <v>77</v>
      </c>
      <c r="D8" s="34">
        <f t="shared" si="0"/>
        <v>65</v>
      </c>
      <c r="E8" s="44">
        <f t="shared" si="1"/>
        <v>11</v>
      </c>
      <c r="F8" s="48">
        <v>15</v>
      </c>
      <c r="G8" s="49">
        <v>14</v>
      </c>
      <c r="H8" s="33">
        <v>18</v>
      </c>
      <c r="I8" s="61">
        <v>18</v>
      </c>
      <c r="J8" s="48"/>
      <c r="K8" s="49"/>
      <c r="L8" s="33"/>
      <c r="M8" s="61"/>
      <c r="N8" s="48"/>
      <c r="O8" s="49"/>
      <c r="P8" s="33"/>
      <c r="Q8" s="49"/>
    </row>
    <row r="9" spans="1:17" ht="17.100000000000001" customHeight="1" thickBot="1" x14ac:dyDescent="0.25">
      <c r="A9" s="56">
        <v>5</v>
      </c>
      <c r="B9" s="35">
        <v>78</v>
      </c>
      <c r="C9" s="44" t="s">
        <v>76</v>
      </c>
      <c r="D9" s="34">
        <f t="shared" si="0"/>
        <v>59</v>
      </c>
      <c r="E9" s="44">
        <f t="shared" si="1"/>
        <v>6</v>
      </c>
      <c r="F9" s="48">
        <v>16</v>
      </c>
      <c r="G9" s="49">
        <v>15</v>
      </c>
      <c r="H9" s="33">
        <v>14</v>
      </c>
      <c r="I9" s="61">
        <v>14</v>
      </c>
      <c r="J9" s="48"/>
      <c r="K9" s="49"/>
      <c r="L9" s="33"/>
      <c r="M9" s="61"/>
      <c r="N9" s="48"/>
      <c r="O9" s="49"/>
      <c r="P9" s="33"/>
      <c r="Q9" s="49"/>
    </row>
    <row r="10" spans="1:17" ht="17.100000000000001" customHeight="1" thickBot="1" x14ac:dyDescent="0.25">
      <c r="A10" s="56">
        <v>6</v>
      </c>
      <c r="B10" s="35">
        <v>30</v>
      </c>
      <c r="C10" s="44" t="s">
        <v>37</v>
      </c>
      <c r="D10" s="34">
        <f t="shared" si="0"/>
        <v>56</v>
      </c>
      <c r="E10" s="44">
        <f t="shared" si="1"/>
        <v>3</v>
      </c>
      <c r="F10" s="48">
        <v>18</v>
      </c>
      <c r="G10" s="49">
        <v>10</v>
      </c>
      <c r="H10" s="33">
        <v>15</v>
      </c>
      <c r="I10" s="61">
        <v>13</v>
      </c>
      <c r="J10" s="48"/>
      <c r="K10" s="49"/>
      <c r="L10" s="33"/>
      <c r="M10" s="61"/>
      <c r="N10" s="48"/>
      <c r="O10" s="49"/>
      <c r="P10" s="33"/>
      <c r="Q10" s="49"/>
    </row>
    <row r="11" spans="1:17" ht="17.100000000000001" customHeight="1" thickBot="1" x14ac:dyDescent="0.25">
      <c r="A11" s="56">
        <v>7</v>
      </c>
      <c r="B11" s="35">
        <v>5</v>
      </c>
      <c r="C11" s="44" t="s">
        <v>17</v>
      </c>
      <c r="D11" s="34">
        <f t="shared" si="0"/>
        <v>53</v>
      </c>
      <c r="E11" s="44">
        <f t="shared" si="1"/>
        <v>3</v>
      </c>
      <c r="F11" s="48">
        <v>13</v>
      </c>
      <c r="G11" s="49">
        <v>13</v>
      </c>
      <c r="H11" s="33">
        <v>12</v>
      </c>
      <c r="I11" s="61">
        <v>15</v>
      </c>
      <c r="J11" s="48"/>
      <c r="K11" s="49"/>
      <c r="L11" s="33"/>
      <c r="M11" s="61"/>
      <c r="N11" s="48"/>
      <c r="O11" s="49"/>
      <c r="P11" s="33"/>
      <c r="Q11" s="49"/>
    </row>
    <row r="12" spans="1:17" ht="17.100000000000001" customHeight="1" thickBot="1" x14ac:dyDescent="0.25">
      <c r="A12" s="56">
        <v>8</v>
      </c>
      <c r="B12" s="35">
        <v>16</v>
      </c>
      <c r="C12" s="44" t="s">
        <v>40</v>
      </c>
      <c r="D12" s="34">
        <f t="shared" si="0"/>
        <v>43</v>
      </c>
      <c r="E12" s="44">
        <f t="shared" si="1"/>
        <v>10</v>
      </c>
      <c r="F12" s="48">
        <v>12</v>
      </c>
      <c r="G12" s="49">
        <v>18</v>
      </c>
      <c r="H12" s="33">
        <v>13</v>
      </c>
      <c r="I12" s="61">
        <v>0</v>
      </c>
      <c r="J12" s="48"/>
      <c r="K12" s="49"/>
      <c r="L12" s="33"/>
      <c r="M12" s="61"/>
      <c r="N12" s="48"/>
      <c r="O12" s="49"/>
      <c r="P12" s="33"/>
      <c r="Q12" s="49"/>
    </row>
    <row r="13" spans="1:17" ht="17.100000000000001" customHeight="1" thickBot="1" x14ac:dyDescent="0.25">
      <c r="A13" s="56">
        <v>9</v>
      </c>
      <c r="B13" s="35">
        <v>226</v>
      </c>
      <c r="C13" s="44" t="s">
        <v>75</v>
      </c>
      <c r="D13" s="34">
        <f t="shared" si="0"/>
        <v>38</v>
      </c>
      <c r="E13" s="44">
        <f t="shared" si="1"/>
        <v>5</v>
      </c>
      <c r="F13" s="48">
        <v>22</v>
      </c>
      <c r="G13" s="49">
        <v>16</v>
      </c>
      <c r="H13" s="33">
        <v>0</v>
      </c>
      <c r="I13" s="61">
        <v>0</v>
      </c>
      <c r="J13" s="48"/>
      <c r="K13" s="49"/>
      <c r="L13" s="33"/>
      <c r="M13" s="61"/>
      <c r="N13" s="48"/>
      <c r="O13" s="49"/>
      <c r="P13" s="33"/>
      <c r="Q13" s="49"/>
    </row>
    <row r="14" spans="1:17" ht="20.25" thickBot="1" x14ac:dyDescent="0.25">
      <c r="A14" s="56">
        <v>10</v>
      </c>
      <c r="B14" s="35">
        <v>73</v>
      </c>
      <c r="C14" s="44" t="s">
        <v>36</v>
      </c>
      <c r="D14" s="34">
        <f t="shared" si="0"/>
        <v>36</v>
      </c>
      <c r="E14" s="44">
        <f t="shared" si="1"/>
        <v>2</v>
      </c>
      <c r="F14" s="48">
        <v>6</v>
      </c>
      <c r="G14" s="49">
        <v>7</v>
      </c>
      <c r="H14" s="33">
        <v>11</v>
      </c>
      <c r="I14" s="61">
        <v>12</v>
      </c>
      <c r="J14" s="48"/>
      <c r="K14" s="49"/>
      <c r="L14" s="33"/>
      <c r="M14" s="61"/>
      <c r="N14" s="48"/>
      <c r="O14" s="49"/>
      <c r="P14" s="33"/>
      <c r="Q14" s="49"/>
    </row>
    <row r="15" spans="1:17" ht="20.25" thickBot="1" x14ac:dyDescent="0.25">
      <c r="A15" s="56">
        <v>11</v>
      </c>
      <c r="B15" s="35">
        <v>369</v>
      </c>
      <c r="C15" s="44" t="s">
        <v>83</v>
      </c>
      <c r="D15" s="34">
        <f t="shared" si="0"/>
        <v>31</v>
      </c>
      <c r="E15" s="44">
        <f t="shared" si="1"/>
        <v>5</v>
      </c>
      <c r="F15" s="48">
        <v>10</v>
      </c>
      <c r="G15" s="49">
        <v>0</v>
      </c>
      <c r="H15" s="33">
        <v>10</v>
      </c>
      <c r="I15" s="61">
        <v>11</v>
      </c>
      <c r="J15" s="48"/>
      <c r="K15" s="49"/>
      <c r="L15" s="33"/>
      <c r="M15" s="61"/>
      <c r="N15" s="48"/>
      <c r="O15" s="49"/>
      <c r="P15" s="33"/>
      <c r="Q15" s="49"/>
    </row>
    <row r="16" spans="1:17" ht="20.25" thickBot="1" x14ac:dyDescent="0.25">
      <c r="A16" s="56">
        <v>12</v>
      </c>
      <c r="B16" s="35">
        <v>61</v>
      </c>
      <c r="C16" s="45" t="s">
        <v>78</v>
      </c>
      <c r="D16" s="34">
        <f t="shared" si="0"/>
        <v>20</v>
      </c>
      <c r="E16" s="44">
        <v>1</v>
      </c>
      <c r="F16" s="48">
        <v>8</v>
      </c>
      <c r="G16" s="49">
        <v>12</v>
      </c>
      <c r="H16" s="33">
        <v>0</v>
      </c>
      <c r="I16" s="61">
        <v>0</v>
      </c>
      <c r="J16" s="48"/>
      <c r="K16" s="49"/>
      <c r="L16" s="33"/>
      <c r="M16" s="61"/>
      <c r="N16" s="48"/>
      <c r="O16" s="49"/>
      <c r="P16" s="33"/>
      <c r="Q16" s="49"/>
    </row>
    <row r="17" spans="1:17" ht="20.25" thickBot="1" x14ac:dyDescent="0.25">
      <c r="A17" s="56">
        <v>13</v>
      </c>
      <c r="B17" s="35">
        <v>151</v>
      </c>
      <c r="C17" s="44" t="s">
        <v>79</v>
      </c>
      <c r="D17" s="34">
        <f t="shared" si="0"/>
        <v>18</v>
      </c>
      <c r="E17" s="44">
        <f>SUM(D16-D17)</f>
        <v>2</v>
      </c>
      <c r="F17" s="48">
        <v>7</v>
      </c>
      <c r="G17" s="49">
        <v>11</v>
      </c>
      <c r="H17" s="33">
        <v>0</v>
      </c>
      <c r="I17" s="61">
        <v>0</v>
      </c>
      <c r="J17" s="48"/>
      <c r="K17" s="49"/>
      <c r="L17" s="33"/>
      <c r="M17" s="61"/>
      <c r="N17" s="48"/>
      <c r="O17" s="49"/>
      <c r="P17" s="33"/>
      <c r="Q17" s="49"/>
    </row>
    <row r="18" spans="1:17" ht="20.25" thickBot="1" x14ac:dyDescent="0.25">
      <c r="A18" s="56">
        <v>14</v>
      </c>
      <c r="B18" s="35">
        <v>7</v>
      </c>
      <c r="C18" s="44" t="s">
        <v>80</v>
      </c>
      <c r="D18" s="34">
        <f t="shared" si="0"/>
        <v>18</v>
      </c>
      <c r="E18" s="44">
        <f>SUM(D17-D18)</f>
        <v>0</v>
      </c>
      <c r="F18" s="48">
        <v>9</v>
      </c>
      <c r="G18" s="49">
        <v>9</v>
      </c>
      <c r="H18" s="33">
        <v>0</v>
      </c>
      <c r="I18" s="61">
        <v>0</v>
      </c>
      <c r="J18" s="48"/>
      <c r="K18" s="49"/>
      <c r="L18" s="33"/>
      <c r="M18" s="61"/>
      <c r="N18" s="48"/>
      <c r="O18" s="49"/>
      <c r="P18" s="33"/>
      <c r="Q18" s="49"/>
    </row>
    <row r="19" spans="1:17" ht="20.25" thickBot="1" x14ac:dyDescent="0.25">
      <c r="A19" s="56">
        <v>15</v>
      </c>
      <c r="B19" s="35">
        <v>44</v>
      </c>
      <c r="C19" s="44" t="s">
        <v>81</v>
      </c>
      <c r="D19" s="34">
        <f t="shared" si="0"/>
        <v>11</v>
      </c>
      <c r="E19" s="44">
        <f>SUM(D18-D19)</f>
        <v>7</v>
      </c>
      <c r="F19" s="48">
        <v>5</v>
      </c>
      <c r="G19" s="49">
        <v>6</v>
      </c>
      <c r="H19" s="33">
        <v>0</v>
      </c>
      <c r="I19" s="61">
        <v>0</v>
      </c>
      <c r="J19" s="48"/>
      <c r="K19" s="49"/>
      <c r="L19" s="33"/>
      <c r="M19" s="61"/>
      <c r="N19" s="48"/>
      <c r="O19" s="49"/>
      <c r="P19" s="33"/>
      <c r="Q19" s="49"/>
    </row>
    <row r="20" spans="1:17" ht="20.25" thickBot="1" x14ac:dyDescent="0.25">
      <c r="A20" s="56">
        <v>16</v>
      </c>
      <c r="B20" s="35">
        <v>631</v>
      </c>
      <c r="C20" s="44" t="s">
        <v>82</v>
      </c>
      <c r="D20" s="34">
        <f t="shared" si="0"/>
        <v>11</v>
      </c>
      <c r="E20" s="44">
        <f>SUM(D19-D20)</f>
        <v>0</v>
      </c>
      <c r="F20" s="48">
        <v>11</v>
      </c>
      <c r="G20" s="49">
        <v>0</v>
      </c>
      <c r="H20" s="33">
        <v>0</v>
      </c>
      <c r="I20" s="61">
        <v>0</v>
      </c>
      <c r="J20" s="48"/>
      <c r="K20" s="49"/>
      <c r="L20" s="33"/>
      <c r="M20" s="61"/>
      <c r="N20" s="48"/>
      <c r="O20" s="49"/>
      <c r="P20" s="33"/>
      <c r="Q20" s="49"/>
    </row>
    <row r="21" spans="1:17" ht="20.25" thickBot="1" x14ac:dyDescent="0.25">
      <c r="A21" s="56">
        <v>17</v>
      </c>
      <c r="B21" s="35">
        <v>887</v>
      </c>
      <c r="C21" s="44" t="s">
        <v>84</v>
      </c>
      <c r="D21" s="34">
        <f t="shared" si="0"/>
        <v>8</v>
      </c>
      <c r="E21" s="44">
        <f>SUM(D20-D21)</f>
        <v>3</v>
      </c>
      <c r="F21" s="48">
        <v>0</v>
      </c>
      <c r="G21" s="49">
        <v>8</v>
      </c>
      <c r="H21" s="33">
        <v>0</v>
      </c>
      <c r="I21" s="61">
        <v>0</v>
      </c>
      <c r="J21" s="48"/>
      <c r="K21" s="49"/>
      <c r="L21" s="33"/>
      <c r="M21" s="61"/>
      <c r="N21" s="48"/>
      <c r="O21" s="49"/>
      <c r="P21" s="33"/>
      <c r="Q21" s="49"/>
    </row>
    <row r="22" spans="1:17" ht="25.5" x14ac:dyDescent="0.2">
      <c r="A22" s="56">
        <v>18</v>
      </c>
      <c r="B22" s="35">
        <v>222</v>
      </c>
      <c r="C22" s="44" t="s">
        <v>121</v>
      </c>
      <c r="D22" s="34">
        <f t="shared" si="0"/>
        <v>0</v>
      </c>
      <c r="E22" s="44">
        <v>0</v>
      </c>
      <c r="F22" s="48">
        <v>0</v>
      </c>
      <c r="G22" s="49">
        <v>0</v>
      </c>
      <c r="H22" s="33">
        <v>0</v>
      </c>
      <c r="I22" s="61">
        <v>0</v>
      </c>
      <c r="J22" s="48"/>
      <c r="K22" s="49"/>
      <c r="L22" s="33"/>
      <c r="M22" s="61"/>
      <c r="N22" s="48"/>
      <c r="O22" s="49"/>
      <c r="P22" s="33"/>
      <c r="Q22" s="49"/>
    </row>
    <row r="23" spans="1:17" ht="19.5" x14ac:dyDescent="0.2">
      <c r="A23" s="56">
        <v>19</v>
      </c>
      <c r="B23" s="35">
        <v>9</v>
      </c>
      <c r="C23" s="45" t="s">
        <v>122</v>
      </c>
      <c r="D23" s="35">
        <f t="shared" si="0"/>
        <v>0</v>
      </c>
      <c r="E23" s="44">
        <f>SUM(D22-D23)</f>
        <v>0</v>
      </c>
      <c r="F23" s="48">
        <v>0</v>
      </c>
      <c r="G23" s="49">
        <v>0</v>
      </c>
      <c r="H23" s="33">
        <v>0</v>
      </c>
      <c r="I23" s="61">
        <v>0</v>
      </c>
      <c r="J23" s="48"/>
      <c r="K23" s="49"/>
      <c r="L23" s="33"/>
      <c r="M23" s="61"/>
      <c r="N23" s="48"/>
      <c r="O23" s="49"/>
      <c r="P23" s="33"/>
      <c r="Q23" s="49"/>
    </row>
    <row r="24" spans="1:17" ht="20.25" thickBot="1" x14ac:dyDescent="0.25">
      <c r="A24" s="57">
        <v>20</v>
      </c>
      <c r="B24" s="36">
        <v>28</v>
      </c>
      <c r="C24" s="58" t="s">
        <v>123</v>
      </c>
      <c r="D24" s="36">
        <f t="shared" si="0"/>
        <v>0</v>
      </c>
      <c r="E24" s="44">
        <f>SUM(D23-D24)</f>
        <v>0</v>
      </c>
      <c r="F24" s="50">
        <v>0</v>
      </c>
      <c r="G24" s="51">
        <v>0</v>
      </c>
      <c r="H24" s="59">
        <v>0</v>
      </c>
      <c r="I24" s="62">
        <v>0</v>
      </c>
      <c r="J24" s="50"/>
      <c r="K24" s="51"/>
      <c r="L24" s="59"/>
      <c r="M24" s="62"/>
      <c r="N24" s="50"/>
      <c r="O24" s="51"/>
      <c r="P24" s="59"/>
      <c r="Q24" s="51"/>
    </row>
  </sheetData>
  <sortState ref="B5:Q24">
    <sortCondition descending="1" ref="D5:D24"/>
  </sortState>
  <mergeCells count="12">
    <mergeCell ref="B1:K1"/>
    <mergeCell ref="B2:K2"/>
    <mergeCell ref="H3:I3"/>
    <mergeCell ref="J3:K3"/>
    <mergeCell ref="P3:Q3"/>
    <mergeCell ref="N3:O3"/>
    <mergeCell ref="E3:E4"/>
    <mergeCell ref="A3:A4"/>
    <mergeCell ref="B3:B4"/>
    <mergeCell ref="D3:D4"/>
    <mergeCell ref="F3:G3"/>
    <mergeCell ref="L3:M3"/>
  </mergeCells>
  <phoneticPr fontId="0" type="noConversion"/>
  <conditionalFormatting sqref="F5:Q13">
    <cfRule type="cellIs" dxfId="32" priority="4" operator="equal">
      <formula>20</formula>
    </cfRule>
    <cfRule type="cellIs" dxfId="31" priority="5" operator="equal">
      <formula>22</formula>
    </cfRule>
    <cfRule type="cellIs" dxfId="30" priority="6" operator="equal">
      <formula>25</formula>
    </cfRule>
  </conditionalFormatting>
  <conditionalFormatting sqref="F14:Q24">
    <cfRule type="cellIs" dxfId="29" priority="1" operator="equal">
      <formula>20</formula>
    </cfRule>
    <cfRule type="cellIs" dxfId="28" priority="2" operator="equal">
      <formula>22</formula>
    </cfRule>
    <cfRule type="cellIs" dxfId="27" priority="3" operator="equal">
      <formula>25</formula>
    </cfRule>
  </conditionalFormatting>
  <pageMargins left="0.15748031496062992" right="0.15748031496062992" top="0.19685039370078741" bottom="0.98425196850393704" header="0.11811023622047245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showGridLines="0" workbookViewId="0">
      <selection activeCell="M13" sqref="M13"/>
    </sheetView>
  </sheetViews>
  <sheetFormatPr defaultRowHeight="12.75" x14ac:dyDescent="0.2"/>
  <cols>
    <col min="2" max="2" width="9.140625" style="6"/>
    <col min="3" max="3" width="21.140625" style="6" customWidth="1"/>
    <col min="5" max="5" width="4.85546875" bestFit="1" customWidth="1"/>
    <col min="6" max="7" width="5.28515625" style="6" customWidth="1"/>
    <col min="8" max="17" width="5.28515625" customWidth="1"/>
  </cols>
  <sheetData>
    <row r="1" spans="1:17" ht="19.5" customHeight="1" x14ac:dyDescent="0.2">
      <c r="A1" s="1">
        <v>2022</v>
      </c>
      <c r="B1" s="125" t="s">
        <v>41</v>
      </c>
      <c r="C1" s="125"/>
      <c r="D1" s="125"/>
      <c r="E1" s="125"/>
      <c r="F1" s="125"/>
      <c r="G1" s="125"/>
      <c r="H1" s="125"/>
      <c r="I1" s="125"/>
      <c r="J1" s="125"/>
      <c r="K1" s="125"/>
      <c r="L1" s="2"/>
      <c r="M1" s="2"/>
      <c r="N1" s="2"/>
      <c r="O1" s="2"/>
      <c r="P1" s="2"/>
      <c r="Q1" s="2"/>
    </row>
    <row r="2" spans="1:17" ht="20.25" thickBot="1" x14ac:dyDescent="0.25">
      <c r="A2" s="3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"/>
      <c r="M2" s="2"/>
      <c r="N2" s="2"/>
      <c r="O2" s="2"/>
      <c r="P2" s="2"/>
      <c r="Q2" s="2"/>
    </row>
    <row r="3" spans="1:17" ht="27" customHeight="1" thickTop="1" thickBot="1" x14ac:dyDescent="0.25">
      <c r="A3" s="116" t="s">
        <v>7</v>
      </c>
      <c r="B3" s="116" t="s">
        <v>8</v>
      </c>
      <c r="C3" s="4" t="s">
        <v>2</v>
      </c>
      <c r="D3" s="145" t="s">
        <v>4</v>
      </c>
      <c r="E3" s="130" t="s">
        <v>11</v>
      </c>
      <c r="F3" s="122">
        <v>44653</v>
      </c>
      <c r="G3" s="122"/>
      <c r="H3" s="127">
        <v>44669</v>
      </c>
      <c r="I3" s="128"/>
      <c r="J3" s="122"/>
      <c r="K3" s="129"/>
      <c r="L3" s="123"/>
      <c r="M3" s="124"/>
      <c r="N3" s="123"/>
      <c r="O3" s="124"/>
      <c r="P3" s="123"/>
      <c r="Q3" s="124"/>
    </row>
    <row r="4" spans="1:17" ht="18.75" customHeight="1" thickTop="1" thickBot="1" x14ac:dyDescent="0.25">
      <c r="A4" s="117"/>
      <c r="B4" s="144"/>
      <c r="C4" s="13" t="s">
        <v>3</v>
      </c>
      <c r="D4" s="136"/>
      <c r="E4" s="131"/>
      <c r="F4" s="88" t="s">
        <v>5</v>
      </c>
      <c r="G4" s="88" t="s">
        <v>6</v>
      </c>
      <c r="H4" s="88" t="s">
        <v>5</v>
      </c>
      <c r="I4" s="88" t="s">
        <v>6</v>
      </c>
      <c r="J4" s="69" t="s">
        <v>5</v>
      </c>
      <c r="K4" s="15" t="s">
        <v>6</v>
      </c>
      <c r="L4" s="31" t="s">
        <v>5</v>
      </c>
      <c r="M4" s="32" t="s">
        <v>6</v>
      </c>
      <c r="N4" s="31" t="s">
        <v>5</v>
      </c>
      <c r="O4" s="32" t="s">
        <v>6</v>
      </c>
      <c r="P4" s="31" t="s">
        <v>5</v>
      </c>
      <c r="Q4" s="32" t="s">
        <v>6</v>
      </c>
    </row>
    <row r="5" spans="1:17" ht="17.100000000000001" customHeight="1" thickBot="1" x14ac:dyDescent="0.25">
      <c r="A5" s="70">
        <v>1</v>
      </c>
      <c r="B5" s="71">
        <v>44</v>
      </c>
      <c r="C5" s="72" t="s">
        <v>65</v>
      </c>
      <c r="D5" s="71">
        <f t="shared" ref="D5:D17" si="0">SUM(F5:Q5)</f>
        <v>100</v>
      </c>
      <c r="E5" s="89">
        <v>0</v>
      </c>
      <c r="F5" s="23">
        <v>25</v>
      </c>
      <c r="G5" s="24">
        <v>25</v>
      </c>
      <c r="H5" s="73">
        <v>25</v>
      </c>
      <c r="I5" s="74">
        <v>25</v>
      </c>
      <c r="J5" s="23"/>
      <c r="K5" s="24"/>
      <c r="L5" s="73"/>
      <c r="M5" s="74"/>
      <c r="N5" s="23"/>
      <c r="O5" s="24"/>
      <c r="P5" s="73"/>
      <c r="Q5" s="24"/>
    </row>
    <row r="6" spans="1:17" ht="17.100000000000001" customHeight="1" thickBot="1" x14ac:dyDescent="0.25">
      <c r="A6" s="82">
        <v>2</v>
      </c>
      <c r="B6" s="11">
        <v>454</v>
      </c>
      <c r="C6" s="11" t="s">
        <v>68</v>
      </c>
      <c r="D6" s="71">
        <f t="shared" si="0"/>
        <v>80</v>
      </c>
      <c r="E6" s="68">
        <f t="shared" ref="E6:E13" si="1">SUM(D5-D6)</f>
        <v>20</v>
      </c>
      <c r="F6" s="25">
        <v>18</v>
      </c>
      <c r="G6" s="26">
        <v>18</v>
      </c>
      <c r="H6" s="12">
        <v>22</v>
      </c>
      <c r="I6" s="20">
        <v>22</v>
      </c>
      <c r="J6" s="25"/>
      <c r="K6" s="26"/>
      <c r="L6" s="12"/>
      <c r="M6" s="20"/>
      <c r="N6" s="25"/>
      <c r="O6" s="26"/>
      <c r="P6" s="12"/>
      <c r="Q6" s="26"/>
    </row>
    <row r="7" spans="1:17" ht="17.100000000000001" customHeight="1" thickBot="1" x14ac:dyDescent="0.25">
      <c r="A7" s="82">
        <v>3</v>
      </c>
      <c r="B7" s="11">
        <v>3</v>
      </c>
      <c r="C7" s="11" t="s">
        <v>66</v>
      </c>
      <c r="D7" s="71">
        <f t="shared" si="0"/>
        <v>77</v>
      </c>
      <c r="E7" s="68">
        <f t="shared" si="1"/>
        <v>3</v>
      </c>
      <c r="F7" s="25">
        <v>22</v>
      </c>
      <c r="G7" s="26">
        <v>22</v>
      </c>
      <c r="H7" s="12">
        <v>13</v>
      </c>
      <c r="I7" s="20">
        <v>20</v>
      </c>
      <c r="J7" s="25"/>
      <c r="K7" s="26"/>
      <c r="L7" s="12"/>
      <c r="M7" s="20"/>
      <c r="N7" s="25"/>
      <c r="O7" s="26"/>
      <c r="P7" s="12"/>
      <c r="Q7" s="26"/>
    </row>
    <row r="8" spans="1:17" ht="17.100000000000001" customHeight="1" thickBot="1" x14ac:dyDescent="0.25">
      <c r="A8" s="82">
        <v>4</v>
      </c>
      <c r="B8" s="11">
        <v>11</v>
      </c>
      <c r="C8" s="11" t="s">
        <v>67</v>
      </c>
      <c r="D8" s="71">
        <f t="shared" si="0"/>
        <v>76</v>
      </c>
      <c r="E8" s="68">
        <f t="shared" si="1"/>
        <v>1</v>
      </c>
      <c r="F8" s="25">
        <v>20</v>
      </c>
      <c r="G8" s="26">
        <v>20</v>
      </c>
      <c r="H8" s="12">
        <v>20</v>
      </c>
      <c r="I8" s="20">
        <v>16</v>
      </c>
      <c r="J8" s="25"/>
      <c r="K8" s="26"/>
      <c r="L8" s="12"/>
      <c r="M8" s="20"/>
      <c r="N8" s="25"/>
      <c r="O8" s="26"/>
      <c r="P8" s="12"/>
      <c r="Q8" s="26"/>
    </row>
    <row r="9" spans="1:17" ht="17.100000000000001" customHeight="1" thickBot="1" x14ac:dyDescent="0.25">
      <c r="A9" s="82">
        <v>5</v>
      </c>
      <c r="B9" s="11">
        <v>7</v>
      </c>
      <c r="C9" s="11" t="s">
        <v>35</v>
      </c>
      <c r="D9" s="71">
        <f t="shared" si="0"/>
        <v>64</v>
      </c>
      <c r="E9" s="68">
        <f t="shared" si="1"/>
        <v>12</v>
      </c>
      <c r="F9" s="25">
        <v>14</v>
      </c>
      <c r="G9" s="26">
        <v>14</v>
      </c>
      <c r="H9" s="12">
        <v>18</v>
      </c>
      <c r="I9" s="20">
        <v>18</v>
      </c>
      <c r="J9" s="25"/>
      <c r="K9" s="26"/>
      <c r="L9" s="12"/>
      <c r="M9" s="20"/>
      <c r="N9" s="25"/>
      <c r="O9" s="26"/>
      <c r="P9" s="12"/>
      <c r="Q9" s="26"/>
    </row>
    <row r="10" spans="1:17" ht="17.100000000000001" customHeight="1" thickBot="1" x14ac:dyDescent="0.25">
      <c r="A10" s="82">
        <v>6</v>
      </c>
      <c r="B10" s="11">
        <v>17</v>
      </c>
      <c r="C10" s="11" t="s">
        <v>33</v>
      </c>
      <c r="D10" s="71">
        <f t="shared" si="0"/>
        <v>61</v>
      </c>
      <c r="E10" s="68">
        <f t="shared" si="1"/>
        <v>3</v>
      </c>
      <c r="F10" s="64">
        <v>16</v>
      </c>
      <c r="G10" s="65">
        <v>15</v>
      </c>
      <c r="H10" s="16">
        <v>15</v>
      </c>
      <c r="I10" s="63">
        <v>15</v>
      </c>
      <c r="J10" s="64"/>
      <c r="K10" s="65"/>
      <c r="L10" s="16"/>
      <c r="M10" s="63"/>
      <c r="N10" s="64"/>
      <c r="O10" s="65"/>
      <c r="P10" s="16"/>
      <c r="Q10" s="65"/>
    </row>
    <row r="11" spans="1:17" ht="17.100000000000001" customHeight="1" thickBot="1" x14ac:dyDescent="0.25">
      <c r="A11" s="82">
        <v>7</v>
      </c>
      <c r="B11" s="11">
        <v>99</v>
      </c>
      <c r="C11" s="11" t="s">
        <v>34</v>
      </c>
      <c r="D11" s="71">
        <f t="shared" si="0"/>
        <v>60</v>
      </c>
      <c r="E11" s="68">
        <f t="shared" si="1"/>
        <v>1</v>
      </c>
      <c r="F11" s="25">
        <v>15</v>
      </c>
      <c r="G11" s="26">
        <v>16</v>
      </c>
      <c r="H11" s="12">
        <v>16</v>
      </c>
      <c r="I11" s="20">
        <v>13</v>
      </c>
      <c r="J11" s="25"/>
      <c r="K11" s="26"/>
      <c r="L11" s="12"/>
      <c r="M11" s="20"/>
      <c r="N11" s="25"/>
      <c r="O11" s="26"/>
      <c r="P11" s="12"/>
      <c r="Q11" s="26"/>
    </row>
    <row r="12" spans="1:17" ht="17.100000000000001" customHeight="1" thickBot="1" x14ac:dyDescent="0.25">
      <c r="A12" s="82">
        <v>8</v>
      </c>
      <c r="B12" s="11">
        <v>52</v>
      </c>
      <c r="C12" s="11" t="s">
        <v>69</v>
      </c>
      <c r="D12" s="71">
        <f t="shared" si="0"/>
        <v>53</v>
      </c>
      <c r="E12" s="68">
        <f t="shared" si="1"/>
        <v>7</v>
      </c>
      <c r="F12" s="25">
        <v>12</v>
      </c>
      <c r="G12" s="26">
        <v>13</v>
      </c>
      <c r="H12" s="12">
        <v>14</v>
      </c>
      <c r="I12" s="20">
        <v>14</v>
      </c>
      <c r="J12" s="25"/>
      <c r="K12" s="26"/>
      <c r="L12" s="12"/>
      <c r="M12" s="20"/>
      <c r="N12" s="25"/>
      <c r="O12" s="26"/>
      <c r="P12" s="12"/>
      <c r="Q12" s="26"/>
    </row>
    <row r="13" spans="1:17" ht="17.100000000000001" customHeight="1" thickBot="1" x14ac:dyDescent="0.25">
      <c r="A13" s="82">
        <v>9</v>
      </c>
      <c r="B13" s="11">
        <v>6</v>
      </c>
      <c r="C13" s="11" t="s">
        <v>18</v>
      </c>
      <c r="D13" s="71">
        <f t="shared" si="0"/>
        <v>49</v>
      </c>
      <c r="E13" s="68">
        <f t="shared" si="1"/>
        <v>4</v>
      </c>
      <c r="F13" s="25">
        <v>13</v>
      </c>
      <c r="G13" s="26">
        <v>12</v>
      </c>
      <c r="H13" s="12">
        <v>12</v>
      </c>
      <c r="I13" s="20">
        <v>12</v>
      </c>
      <c r="J13" s="25"/>
      <c r="K13" s="26"/>
      <c r="L13" s="12"/>
      <c r="M13" s="20"/>
      <c r="N13" s="25"/>
      <c r="O13" s="26"/>
      <c r="P13" s="12"/>
      <c r="Q13" s="26"/>
    </row>
    <row r="14" spans="1:17" ht="17.100000000000001" customHeight="1" thickBot="1" x14ac:dyDescent="0.25">
      <c r="A14" s="82">
        <v>10</v>
      </c>
      <c r="B14" s="11">
        <v>1</v>
      </c>
      <c r="C14" s="11" t="s">
        <v>120</v>
      </c>
      <c r="D14" s="71">
        <f t="shared" si="0"/>
        <v>22</v>
      </c>
      <c r="E14" s="68">
        <f t="shared" ref="E14:E17" si="2">SUM(D13-D14)</f>
        <v>27</v>
      </c>
      <c r="F14" s="25">
        <v>0</v>
      </c>
      <c r="G14" s="26">
        <v>0</v>
      </c>
      <c r="H14" s="12">
        <v>11</v>
      </c>
      <c r="I14" s="20">
        <v>11</v>
      </c>
      <c r="J14" s="25"/>
      <c r="K14" s="26"/>
      <c r="L14" s="12"/>
      <c r="M14" s="20"/>
      <c r="N14" s="25"/>
      <c r="O14" s="26"/>
      <c r="P14" s="12"/>
      <c r="Q14" s="26"/>
    </row>
    <row r="15" spans="1:17" ht="17.100000000000001" customHeight="1" thickBot="1" x14ac:dyDescent="0.25">
      <c r="A15" s="82">
        <v>11</v>
      </c>
      <c r="B15" s="11">
        <v>5</v>
      </c>
      <c r="C15" s="11" t="s">
        <v>70</v>
      </c>
      <c r="D15" s="71">
        <f t="shared" si="0"/>
        <v>21</v>
      </c>
      <c r="E15" s="68">
        <f t="shared" si="2"/>
        <v>1</v>
      </c>
      <c r="F15" s="25">
        <v>10</v>
      </c>
      <c r="G15" s="26">
        <v>11</v>
      </c>
      <c r="H15" s="12">
        <v>0</v>
      </c>
      <c r="I15" s="20">
        <v>0</v>
      </c>
      <c r="J15" s="25"/>
      <c r="K15" s="26"/>
      <c r="L15" s="12"/>
      <c r="M15" s="20"/>
      <c r="N15" s="25"/>
      <c r="O15" s="26"/>
      <c r="P15" s="12"/>
      <c r="Q15" s="26"/>
    </row>
    <row r="16" spans="1:17" ht="17.100000000000001" customHeight="1" thickBot="1" x14ac:dyDescent="0.25">
      <c r="A16" s="83">
        <v>12</v>
      </c>
      <c r="B16" s="84">
        <v>318</v>
      </c>
      <c r="C16" s="84" t="s">
        <v>71</v>
      </c>
      <c r="D16" s="71">
        <f t="shared" si="0"/>
        <v>11</v>
      </c>
      <c r="E16" s="68">
        <f t="shared" si="2"/>
        <v>10</v>
      </c>
      <c r="F16" s="66">
        <v>11</v>
      </c>
      <c r="G16" s="67">
        <v>0</v>
      </c>
      <c r="H16" s="85">
        <v>0</v>
      </c>
      <c r="I16" s="86">
        <v>0</v>
      </c>
      <c r="J16" s="66"/>
      <c r="K16" s="67"/>
      <c r="L16" s="85"/>
      <c r="M16" s="86"/>
      <c r="N16" s="66"/>
      <c r="O16" s="67"/>
      <c r="P16" s="85"/>
      <c r="Q16" s="67"/>
    </row>
    <row r="17" spans="1:17" ht="20.25" thickBot="1" x14ac:dyDescent="0.25">
      <c r="A17" s="82">
        <v>13</v>
      </c>
      <c r="B17" s="84">
        <v>333</v>
      </c>
      <c r="C17" s="84" t="s">
        <v>72</v>
      </c>
      <c r="D17" s="71">
        <f t="shared" si="0"/>
        <v>0</v>
      </c>
      <c r="E17" s="68">
        <f t="shared" si="2"/>
        <v>11</v>
      </c>
      <c r="F17" s="66">
        <v>0</v>
      </c>
      <c r="G17" s="67">
        <v>0</v>
      </c>
      <c r="H17" s="85">
        <v>0</v>
      </c>
      <c r="I17" s="86">
        <v>0</v>
      </c>
      <c r="J17" s="66"/>
      <c r="K17" s="67"/>
      <c r="L17" s="85"/>
      <c r="M17" s="86"/>
      <c r="N17" s="66"/>
      <c r="O17" s="67"/>
      <c r="P17" s="85"/>
      <c r="Q17" s="67"/>
    </row>
    <row r="18" spans="1:17" x14ac:dyDescent="0.2">
      <c r="A18" s="7"/>
      <c r="B18" s="8"/>
      <c r="C18" s="8"/>
      <c r="D18" s="7"/>
      <c r="E18" s="7"/>
      <c r="F18" s="10"/>
      <c r="G18" s="10"/>
      <c r="H18" s="9"/>
      <c r="I18" s="9"/>
    </row>
    <row r="19" spans="1:17" x14ac:dyDescent="0.2">
      <c r="A19" s="7"/>
      <c r="B19" s="8"/>
      <c r="C19" s="8"/>
      <c r="D19" s="7"/>
      <c r="E19" s="7"/>
      <c r="F19" s="10"/>
      <c r="G19" s="10"/>
      <c r="H19" s="9"/>
      <c r="I19" s="9"/>
    </row>
    <row r="20" spans="1:17" x14ac:dyDescent="0.2">
      <c r="A20" s="7"/>
      <c r="B20" s="8"/>
      <c r="C20" s="8"/>
      <c r="D20" s="7"/>
      <c r="E20" s="7"/>
      <c r="F20" s="10"/>
      <c r="G20" s="10"/>
      <c r="H20" s="9"/>
      <c r="I20" s="9"/>
    </row>
    <row r="21" spans="1:17" x14ac:dyDescent="0.2">
      <c r="A21" s="7"/>
      <c r="B21" s="8"/>
      <c r="C21" s="8"/>
      <c r="D21" s="7"/>
      <c r="E21" s="7"/>
      <c r="F21" s="10"/>
      <c r="G21" s="10"/>
      <c r="H21" s="9"/>
      <c r="I21" s="9"/>
    </row>
  </sheetData>
  <sortState ref="B5:Q17">
    <sortCondition descending="1" ref="D5:D17"/>
  </sortState>
  <mergeCells count="12">
    <mergeCell ref="B1:K1"/>
    <mergeCell ref="B2:K2"/>
    <mergeCell ref="H3:I3"/>
    <mergeCell ref="J3:K3"/>
    <mergeCell ref="P3:Q3"/>
    <mergeCell ref="N3:O3"/>
    <mergeCell ref="E3:E4"/>
    <mergeCell ref="A3:A4"/>
    <mergeCell ref="B3:B4"/>
    <mergeCell ref="D3:D4"/>
    <mergeCell ref="F3:G3"/>
    <mergeCell ref="L3:M3"/>
  </mergeCells>
  <phoneticPr fontId="0" type="noConversion"/>
  <conditionalFormatting sqref="F5:Q16">
    <cfRule type="cellIs" dxfId="26" priority="4" operator="equal">
      <formula>20</formula>
    </cfRule>
    <cfRule type="cellIs" dxfId="25" priority="5" operator="equal">
      <formula>22</formula>
    </cfRule>
    <cfRule type="cellIs" dxfId="24" priority="6" operator="equal">
      <formula>25</formula>
    </cfRule>
  </conditionalFormatting>
  <conditionalFormatting sqref="F17:Q17">
    <cfRule type="cellIs" dxfId="23" priority="1" operator="equal">
      <formula>20</formula>
    </cfRule>
    <cfRule type="cellIs" dxfId="22" priority="2" operator="equal">
      <formula>22</formula>
    </cfRule>
    <cfRule type="cellIs" dxfId="21" priority="3" operator="equal">
      <formula>25</formula>
    </cfRule>
  </conditionalFormatting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  <ignoredErrors>
    <ignoredError sqref="D14 D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workbookViewId="0">
      <selection activeCell="H3" sqref="H3:I3"/>
    </sheetView>
  </sheetViews>
  <sheetFormatPr defaultRowHeight="12.75" x14ac:dyDescent="0.2"/>
  <cols>
    <col min="2" max="2" width="9.140625" style="6"/>
    <col min="3" max="3" width="17.28515625" style="6" bestFit="1" customWidth="1"/>
    <col min="5" max="5" width="4.85546875" bestFit="1" customWidth="1"/>
    <col min="6" max="7" width="5.28515625" style="6" customWidth="1"/>
    <col min="8" max="17" width="5.28515625" customWidth="1"/>
  </cols>
  <sheetData>
    <row r="1" spans="1:17" ht="19.5" customHeight="1" x14ac:dyDescent="0.2">
      <c r="A1" s="1">
        <v>2022</v>
      </c>
      <c r="B1" s="125" t="s">
        <v>41</v>
      </c>
      <c r="C1" s="125"/>
      <c r="D1" s="125"/>
      <c r="E1" s="125"/>
      <c r="F1" s="125"/>
      <c r="G1" s="125"/>
      <c r="H1" s="125"/>
      <c r="I1" s="125"/>
      <c r="J1" s="125"/>
      <c r="K1" s="125"/>
      <c r="L1" s="2"/>
      <c r="M1" s="2"/>
      <c r="N1" s="2"/>
      <c r="O1" s="2"/>
      <c r="P1" s="2"/>
      <c r="Q1" s="2"/>
    </row>
    <row r="2" spans="1:17" ht="20.25" thickBot="1" x14ac:dyDescent="0.25">
      <c r="A2" s="3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"/>
      <c r="M2" s="2"/>
      <c r="N2" s="2"/>
      <c r="O2" s="2"/>
      <c r="P2" s="2"/>
      <c r="Q2" s="2"/>
    </row>
    <row r="3" spans="1:17" ht="27" customHeight="1" thickTop="1" thickBot="1" x14ac:dyDescent="0.25">
      <c r="A3" s="146" t="s">
        <v>7</v>
      </c>
      <c r="B3" s="148" t="s">
        <v>8</v>
      </c>
      <c r="C3" s="37" t="s">
        <v>1</v>
      </c>
      <c r="D3" s="149" t="s">
        <v>4</v>
      </c>
      <c r="E3" s="153" t="s">
        <v>11</v>
      </c>
      <c r="F3" s="122">
        <v>44653</v>
      </c>
      <c r="G3" s="122"/>
      <c r="H3" s="127">
        <v>44669</v>
      </c>
      <c r="I3" s="128"/>
      <c r="J3" s="127"/>
      <c r="K3" s="128"/>
      <c r="L3" s="150"/>
      <c r="M3" s="151"/>
      <c r="N3" s="150"/>
      <c r="O3" s="151"/>
      <c r="P3" s="150"/>
      <c r="Q3" s="152"/>
    </row>
    <row r="4" spans="1:17" ht="16.5" customHeight="1" thickTop="1" thickBot="1" x14ac:dyDescent="0.25">
      <c r="A4" s="147"/>
      <c r="B4" s="144"/>
      <c r="C4" s="13" t="s">
        <v>3</v>
      </c>
      <c r="D4" s="136"/>
      <c r="E4" s="131"/>
      <c r="F4" s="14" t="s">
        <v>5</v>
      </c>
      <c r="G4" s="15" t="s">
        <v>6</v>
      </c>
      <c r="H4" s="14" t="s">
        <v>5</v>
      </c>
      <c r="I4" s="15" t="s">
        <v>6</v>
      </c>
      <c r="J4" s="14" t="s">
        <v>5</v>
      </c>
      <c r="K4" s="15" t="s">
        <v>6</v>
      </c>
      <c r="L4" s="31" t="s">
        <v>5</v>
      </c>
      <c r="M4" s="32" t="s">
        <v>6</v>
      </c>
      <c r="N4" s="31" t="s">
        <v>5</v>
      </c>
      <c r="O4" s="32" t="s">
        <v>6</v>
      </c>
      <c r="P4" s="31" t="s">
        <v>5</v>
      </c>
      <c r="Q4" s="87" t="s">
        <v>6</v>
      </c>
    </row>
    <row r="5" spans="1:17" ht="17.100000000000001" customHeight="1" x14ac:dyDescent="0.2">
      <c r="A5" s="52">
        <v>1</v>
      </c>
      <c r="B5" s="34">
        <v>70</v>
      </c>
      <c r="C5" s="53" t="s">
        <v>61</v>
      </c>
      <c r="D5" s="34">
        <f t="shared" ref="D5:D11" si="0">SUM(F5:Q5)</f>
        <v>100</v>
      </c>
      <c r="E5" s="54">
        <v>0</v>
      </c>
      <c r="F5" s="46">
        <v>25</v>
      </c>
      <c r="G5" s="47">
        <v>25</v>
      </c>
      <c r="H5" s="46">
        <v>25</v>
      </c>
      <c r="I5" s="47">
        <v>25</v>
      </c>
      <c r="J5" s="55"/>
      <c r="K5" s="102"/>
      <c r="L5" s="102"/>
      <c r="M5" s="102"/>
      <c r="N5" s="102"/>
      <c r="O5" s="102"/>
      <c r="P5" s="102"/>
      <c r="Q5" s="47"/>
    </row>
    <row r="6" spans="1:17" ht="17.100000000000001" customHeight="1" x14ac:dyDescent="0.2">
      <c r="A6" s="56">
        <v>2</v>
      </c>
      <c r="B6" s="35">
        <v>135</v>
      </c>
      <c r="C6" s="44" t="s">
        <v>19</v>
      </c>
      <c r="D6" s="35">
        <f t="shared" si="0"/>
        <v>84</v>
      </c>
      <c r="E6" s="44">
        <f>SUM(D5-D6)</f>
        <v>16</v>
      </c>
      <c r="F6" s="48">
        <v>22</v>
      </c>
      <c r="G6" s="49">
        <v>22</v>
      </c>
      <c r="H6" s="48">
        <v>20</v>
      </c>
      <c r="I6" s="49">
        <v>20</v>
      </c>
      <c r="J6" s="33"/>
      <c r="K6" s="91"/>
      <c r="L6" s="91"/>
      <c r="M6" s="91"/>
      <c r="N6" s="91"/>
      <c r="O6" s="91"/>
      <c r="P6" s="91"/>
      <c r="Q6" s="49"/>
    </row>
    <row r="7" spans="1:17" ht="17.100000000000001" customHeight="1" x14ac:dyDescent="0.2">
      <c r="A7" s="56">
        <v>3</v>
      </c>
      <c r="B7" s="35">
        <v>132</v>
      </c>
      <c r="C7" s="44" t="s">
        <v>20</v>
      </c>
      <c r="D7" s="35">
        <f t="shared" si="0"/>
        <v>80</v>
      </c>
      <c r="E7" s="44">
        <f>SUM(D6-D7)</f>
        <v>4</v>
      </c>
      <c r="F7" s="48">
        <v>20</v>
      </c>
      <c r="G7" s="49">
        <v>16</v>
      </c>
      <c r="H7" s="48">
        <v>22</v>
      </c>
      <c r="I7" s="49">
        <v>22</v>
      </c>
      <c r="J7" s="33"/>
      <c r="K7" s="91"/>
      <c r="L7" s="91"/>
      <c r="M7" s="91"/>
      <c r="N7" s="91"/>
      <c r="O7" s="91"/>
      <c r="P7" s="91"/>
      <c r="Q7" s="49"/>
    </row>
    <row r="8" spans="1:17" ht="19.5" x14ac:dyDescent="0.2">
      <c r="A8" s="56">
        <v>4</v>
      </c>
      <c r="B8" s="35">
        <v>88</v>
      </c>
      <c r="C8" s="44" t="s">
        <v>62</v>
      </c>
      <c r="D8" s="35">
        <f t="shared" si="0"/>
        <v>70</v>
      </c>
      <c r="E8" s="44">
        <f>SUM(D7-D8)</f>
        <v>10</v>
      </c>
      <c r="F8" s="48">
        <v>18</v>
      </c>
      <c r="G8" s="49">
        <v>18</v>
      </c>
      <c r="H8" s="48">
        <v>16</v>
      </c>
      <c r="I8" s="49">
        <v>18</v>
      </c>
      <c r="J8" s="33"/>
      <c r="K8" s="91"/>
      <c r="L8" s="91"/>
      <c r="M8" s="91"/>
      <c r="N8" s="91"/>
      <c r="O8" s="91"/>
      <c r="P8" s="91"/>
      <c r="Q8" s="49"/>
    </row>
    <row r="9" spans="1:17" ht="19.5" x14ac:dyDescent="0.2">
      <c r="A9" s="56">
        <v>5</v>
      </c>
      <c r="B9" s="35">
        <v>9</v>
      </c>
      <c r="C9" s="45" t="s">
        <v>25</v>
      </c>
      <c r="D9" s="35">
        <f t="shared" si="0"/>
        <v>54</v>
      </c>
      <c r="E9" s="44">
        <v>1</v>
      </c>
      <c r="F9" s="48">
        <v>0</v>
      </c>
      <c r="G9" s="49">
        <v>20</v>
      </c>
      <c r="H9" s="48">
        <v>18</v>
      </c>
      <c r="I9" s="49">
        <v>16</v>
      </c>
      <c r="J9" s="33"/>
      <c r="K9" s="91"/>
      <c r="L9" s="91"/>
      <c r="M9" s="91"/>
      <c r="N9" s="91"/>
      <c r="O9" s="91"/>
      <c r="P9" s="91"/>
      <c r="Q9" s="49"/>
    </row>
    <row r="10" spans="1:17" ht="19.5" x14ac:dyDescent="0.2">
      <c r="A10" s="56">
        <v>6</v>
      </c>
      <c r="B10" s="35">
        <v>3</v>
      </c>
      <c r="C10" s="44" t="s">
        <v>63</v>
      </c>
      <c r="D10" s="35">
        <f t="shared" si="0"/>
        <v>16</v>
      </c>
      <c r="E10" s="44">
        <f>SUM(D9-D10)</f>
        <v>38</v>
      </c>
      <c r="F10" s="48">
        <v>16</v>
      </c>
      <c r="G10" s="49">
        <v>0</v>
      </c>
      <c r="H10" s="48">
        <v>0</v>
      </c>
      <c r="I10" s="49">
        <v>0</v>
      </c>
      <c r="J10" s="33"/>
      <c r="K10" s="91"/>
      <c r="L10" s="91"/>
      <c r="M10" s="91"/>
      <c r="N10" s="91"/>
      <c r="O10" s="91"/>
      <c r="P10" s="91"/>
      <c r="Q10" s="49"/>
    </row>
    <row r="11" spans="1:17" ht="20.25" thickBot="1" x14ac:dyDescent="0.25">
      <c r="A11" s="57">
        <v>7</v>
      </c>
      <c r="B11" s="35">
        <v>133</v>
      </c>
      <c r="C11" s="44" t="s">
        <v>64</v>
      </c>
      <c r="D11" s="35">
        <f t="shared" si="0"/>
        <v>15</v>
      </c>
      <c r="E11" s="44">
        <f>SUM(D10-D11)</f>
        <v>1</v>
      </c>
      <c r="F11" s="48">
        <v>15</v>
      </c>
      <c r="G11" s="49">
        <v>0</v>
      </c>
      <c r="H11" s="48">
        <v>0</v>
      </c>
      <c r="I11" s="49">
        <v>0</v>
      </c>
      <c r="J11" s="33"/>
      <c r="K11" s="91"/>
      <c r="L11" s="91"/>
      <c r="M11" s="91"/>
      <c r="N11" s="91"/>
      <c r="O11" s="91"/>
      <c r="P11" s="91"/>
      <c r="Q11" s="49"/>
    </row>
    <row r="12" spans="1:17" ht="20.25" thickBot="1" x14ac:dyDescent="0.25">
      <c r="A12" s="108">
        <v>8</v>
      </c>
      <c r="B12" s="19">
        <v>55</v>
      </c>
      <c r="C12" s="109" t="s">
        <v>119</v>
      </c>
      <c r="D12" s="19">
        <v>0</v>
      </c>
      <c r="E12" s="104"/>
      <c r="F12" s="29">
        <v>0</v>
      </c>
      <c r="G12" s="30">
        <v>0</v>
      </c>
      <c r="H12" s="50">
        <v>0</v>
      </c>
      <c r="I12" s="51">
        <v>0</v>
      </c>
      <c r="J12" s="105"/>
      <c r="K12" s="106"/>
      <c r="L12" s="106"/>
      <c r="M12" s="106"/>
      <c r="N12" s="106"/>
      <c r="O12" s="106"/>
      <c r="P12" s="106"/>
      <c r="Q12" s="107"/>
    </row>
  </sheetData>
  <sortState ref="B5:I11">
    <sortCondition descending="1" ref="D5:D11"/>
  </sortState>
  <mergeCells count="12">
    <mergeCell ref="B1:K1"/>
    <mergeCell ref="B2:K2"/>
    <mergeCell ref="H3:I3"/>
    <mergeCell ref="J3:K3"/>
    <mergeCell ref="P3:Q3"/>
    <mergeCell ref="N3:O3"/>
    <mergeCell ref="E3:E4"/>
    <mergeCell ref="A3:A4"/>
    <mergeCell ref="B3:B4"/>
    <mergeCell ref="D3:D4"/>
    <mergeCell ref="F3:G3"/>
    <mergeCell ref="L3:M3"/>
  </mergeCells>
  <phoneticPr fontId="0" type="noConversion"/>
  <conditionalFormatting sqref="F5:Q8">
    <cfRule type="cellIs" dxfId="20" priority="4" operator="equal">
      <formula>20</formula>
    </cfRule>
    <cfRule type="cellIs" dxfId="19" priority="5" operator="equal">
      <formula>22</formula>
    </cfRule>
    <cfRule type="cellIs" dxfId="18" priority="6" operator="equal">
      <formula>25</formula>
    </cfRule>
  </conditionalFormatting>
  <conditionalFormatting sqref="F9:Q11 H12:I12">
    <cfRule type="cellIs" dxfId="17" priority="1" operator="equal">
      <formula>20</formula>
    </cfRule>
    <cfRule type="cellIs" dxfId="16" priority="2" operator="equal">
      <formula>22</formula>
    </cfRule>
    <cfRule type="cellIs" dxfId="15" priority="3" operator="equal">
      <formula>25</formula>
    </cfRule>
  </conditionalFormatting>
  <pageMargins left="0.39370078740157483" right="0.19685039370078741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5"/>
  <sheetViews>
    <sheetView showGridLines="0" tabSelected="1" workbookViewId="0">
      <selection activeCell="R1" sqref="R1"/>
    </sheetView>
  </sheetViews>
  <sheetFormatPr defaultRowHeight="12.75" x14ac:dyDescent="0.2"/>
  <cols>
    <col min="2" max="2" width="9.140625" style="6"/>
    <col min="3" max="3" width="23.28515625" style="6" customWidth="1"/>
    <col min="5" max="5" width="4.85546875" bestFit="1" customWidth="1"/>
    <col min="6" max="17" width="5.28515625" customWidth="1"/>
    <col min="23" max="23" width="8.85546875" style="6"/>
    <col min="24" max="24" width="21.7109375" customWidth="1"/>
    <col min="25" max="25" width="21.28515625" bestFit="1" customWidth="1"/>
  </cols>
  <sheetData>
    <row r="1" spans="1:17" ht="19.5" customHeight="1" x14ac:dyDescent="0.2">
      <c r="A1" s="1">
        <v>2022</v>
      </c>
      <c r="B1" s="125" t="s">
        <v>41</v>
      </c>
      <c r="C1" s="125"/>
      <c r="D1" s="125"/>
      <c r="E1" s="125"/>
      <c r="F1" s="125"/>
      <c r="G1" s="125"/>
      <c r="H1" s="125"/>
      <c r="I1" s="125"/>
      <c r="J1" s="125"/>
      <c r="K1" s="125"/>
      <c r="L1" s="2"/>
      <c r="M1" s="2"/>
      <c r="N1" s="2"/>
      <c r="O1" s="2"/>
      <c r="P1" s="2"/>
      <c r="Q1" s="2"/>
    </row>
    <row r="2" spans="1:17" ht="20.25" thickBot="1" x14ac:dyDescent="0.25">
      <c r="A2" s="3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"/>
      <c r="M2" s="2"/>
      <c r="N2" s="2"/>
      <c r="O2" s="2"/>
      <c r="P2" s="2"/>
      <c r="Q2" s="2"/>
    </row>
    <row r="3" spans="1:17" ht="27" customHeight="1" thickBot="1" x14ac:dyDescent="0.25">
      <c r="A3" s="146" t="s">
        <v>7</v>
      </c>
      <c r="B3" s="148" t="s">
        <v>8</v>
      </c>
      <c r="C3" s="37" t="s">
        <v>0</v>
      </c>
      <c r="D3" s="149" t="s">
        <v>4</v>
      </c>
      <c r="E3" s="153" t="s">
        <v>11</v>
      </c>
      <c r="F3" s="127">
        <v>44653</v>
      </c>
      <c r="G3" s="127"/>
      <c r="H3" s="127">
        <v>44669</v>
      </c>
      <c r="I3" s="128"/>
      <c r="J3" s="127"/>
      <c r="K3" s="128"/>
      <c r="L3" s="150"/>
      <c r="M3" s="151"/>
      <c r="N3" s="150"/>
      <c r="O3" s="151"/>
      <c r="P3" s="150"/>
      <c r="Q3" s="152"/>
    </row>
    <row r="4" spans="1:17" ht="21" thickTop="1" thickBot="1" x14ac:dyDescent="0.25">
      <c r="A4" s="154"/>
      <c r="B4" s="155"/>
      <c r="C4" s="38" t="s">
        <v>3</v>
      </c>
      <c r="D4" s="156"/>
      <c r="E4" s="157"/>
      <c r="F4" s="39" t="s">
        <v>5</v>
      </c>
      <c r="G4" s="40" t="s">
        <v>6</v>
      </c>
      <c r="H4" s="39" t="s">
        <v>5</v>
      </c>
      <c r="I4" s="40" t="s">
        <v>6</v>
      </c>
      <c r="J4" s="39" t="s">
        <v>5</v>
      </c>
      <c r="K4" s="40" t="s">
        <v>6</v>
      </c>
      <c r="L4" s="41" t="s">
        <v>5</v>
      </c>
      <c r="M4" s="42" t="s">
        <v>6</v>
      </c>
      <c r="N4" s="41" t="s">
        <v>5</v>
      </c>
      <c r="O4" s="42" t="s">
        <v>6</v>
      </c>
      <c r="P4" s="41" t="s">
        <v>5</v>
      </c>
      <c r="Q4" s="43" t="s">
        <v>6</v>
      </c>
    </row>
    <row r="5" spans="1:17" ht="17.100000000000001" customHeight="1" x14ac:dyDescent="0.2">
      <c r="A5" s="52">
        <v>1</v>
      </c>
      <c r="B5" s="34">
        <v>48</v>
      </c>
      <c r="C5" s="54" t="s">
        <v>22</v>
      </c>
      <c r="D5" s="34">
        <f>SUM(F5:Q5)</f>
        <v>92</v>
      </c>
      <c r="E5" s="54">
        <v>0</v>
      </c>
      <c r="F5" s="46">
        <v>25</v>
      </c>
      <c r="G5" s="47">
        <v>20</v>
      </c>
      <c r="H5" s="46">
        <v>25</v>
      </c>
      <c r="I5" s="47">
        <v>22</v>
      </c>
      <c r="J5" s="55"/>
      <c r="K5" s="102"/>
      <c r="L5" s="102"/>
      <c r="M5" s="102"/>
      <c r="N5" s="102"/>
      <c r="O5" s="102"/>
      <c r="P5" s="102"/>
      <c r="Q5" s="47"/>
    </row>
    <row r="6" spans="1:17" ht="17.100000000000001" customHeight="1" x14ac:dyDescent="0.2">
      <c r="A6" s="56">
        <v>2</v>
      </c>
      <c r="B6" s="35">
        <v>37</v>
      </c>
      <c r="C6" s="45" t="s">
        <v>46</v>
      </c>
      <c r="D6" s="35">
        <f t="shared" ref="D6:D35" si="0">SUM(F6:Q6)</f>
        <v>88</v>
      </c>
      <c r="E6" s="44">
        <f>SUM(D5-D6)</f>
        <v>4</v>
      </c>
      <c r="F6" s="48">
        <v>22</v>
      </c>
      <c r="G6" s="49">
        <v>25</v>
      </c>
      <c r="H6" s="48">
        <v>16</v>
      </c>
      <c r="I6" s="49">
        <v>25</v>
      </c>
      <c r="J6" s="33"/>
      <c r="K6" s="91"/>
      <c r="L6" s="91"/>
      <c r="M6" s="91"/>
      <c r="N6" s="91"/>
      <c r="O6" s="91"/>
      <c r="P6" s="91"/>
      <c r="Q6" s="49"/>
    </row>
    <row r="7" spans="1:17" ht="17.100000000000001" customHeight="1" x14ac:dyDescent="0.2">
      <c r="A7" s="56">
        <v>3</v>
      </c>
      <c r="B7" s="35">
        <v>3</v>
      </c>
      <c r="C7" s="44" t="s">
        <v>47</v>
      </c>
      <c r="D7" s="35">
        <f t="shared" si="0"/>
        <v>72</v>
      </c>
      <c r="E7" s="44">
        <f t="shared" ref="E7:E35" si="1">SUM(D6-D7)</f>
        <v>16</v>
      </c>
      <c r="F7" s="48">
        <v>14</v>
      </c>
      <c r="G7" s="49">
        <v>22</v>
      </c>
      <c r="H7" s="48">
        <v>20</v>
      </c>
      <c r="I7" s="49">
        <v>16</v>
      </c>
      <c r="J7" s="33"/>
      <c r="K7" s="91"/>
      <c r="L7" s="91"/>
      <c r="M7" s="91"/>
      <c r="N7" s="91"/>
      <c r="O7" s="91"/>
      <c r="P7" s="91"/>
      <c r="Q7" s="49"/>
    </row>
    <row r="8" spans="1:17" ht="17.100000000000001" customHeight="1" x14ac:dyDescent="0.2">
      <c r="A8" s="56">
        <v>4</v>
      </c>
      <c r="B8" s="35">
        <v>332</v>
      </c>
      <c r="C8" s="44" t="s">
        <v>24</v>
      </c>
      <c r="D8" s="35">
        <f t="shared" si="0"/>
        <v>65</v>
      </c>
      <c r="E8" s="44">
        <f t="shared" si="1"/>
        <v>7</v>
      </c>
      <c r="F8" s="48">
        <v>15</v>
      </c>
      <c r="G8" s="49">
        <v>14</v>
      </c>
      <c r="H8" s="48">
        <v>18</v>
      </c>
      <c r="I8" s="49">
        <v>18</v>
      </c>
      <c r="J8" s="33"/>
      <c r="K8" s="91"/>
      <c r="L8" s="91"/>
      <c r="M8" s="91"/>
      <c r="N8" s="91"/>
      <c r="O8" s="91"/>
      <c r="P8" s="91"/>
      <c r="Q8" s="49"/>
    </row>
    <row r="9" spans="1:17" ht="17.100000000000001" customHeight="1" x14ac:dyDescent="0.2">
      <c r="A9" s="56">
        <v>5</v>
      </c>
      <c r="B9" s="35">
        <v>8</v>
      </c>
      <c r="C9" s="44" t="s">
        <v>23</v>
      </c>
      <c r="D9" s="35">
        <f t="shared" si="0"/>
        <v>60</v>
      </c>
      <c r="E9" s="44">
        <f t="shared" si="1"/>
        <v>5</v>
      </c>
      <c r="F9" s="48">
        <v>20</v>
      </c>
      <c r="G9" s="49">
        <v>18</v>
      </c>
      <c r="H9" s="48">
        <v>22</v>
      </c>
      <c r="I9" s="49">
        <v>0</v>
      </c>
      <c r="J9" s="33"/>
      <c r="K9" s="91"/>
      <c r="L9" s="91"/>
      <c r="M9" s="91"/>
      <c r="N9" s="91"/>
      <c r="O9" s="91"/>
      <c r="P9" s="91"/>
      <c r="Q9" s="49"/>
    </row>
    <row r="10" spans="1:17" ht="17.100000000000001" customHeight="1" x14ac:dyDescent="0.2">
      <c r="A10" s="56">
        <v>6</v>
      </c>
      <c r="B10" s="35">
        <v>65</v>
      </c>
      <c r="C10" s="44" t="s">
        <v>27</v>
      </c>
      <c r="D10" s="35">
        <f t="shared" si="0"/>
        <v>57</v>
      </c>
      <c r="E10" s="44">
        <f t="shared" si="1"/>
        <v>3</v>
      </c>
      <c r="F10" s="48">
        <v>13</v>
      </c>
      <c r="G10" s="49">
        <v>9</v>
      </c>
      <c r="H10" s="48">
        <v>15</v>
      </c>
      <c r="I10" s="49">
        <v>20</v>
      </c>
      <c r="J10" s="33"/>
      <c r="K10" s="91"/>
      <c r="L10" s="91"/>
      <c r="M10" s="91"/>
      <c r="N10" s="91"/>
      <c r="O10" s="91"/>
      <c r="P10" s="91"/>
      <c r="Q10" s="49"/>
    </row>
    <row r="11" spans="1:17" ht="17.100000000000001" customHeight="1" x14ac:dyDescent="0.2">
      <c r="A11" s="56">
        <v>7</v>
      </c>
      <c r="B11" s="35">
        <v>7</v>
      </c>
      <c r="C11" s="44" t="s">
        <v>48</v>
      </c>
      <c r="D11" s="35">
        <f t="shared" si="0"/>
        <v>55</v>
      </c>
      <c r="E11" s="44">
        <f t="shared" si="1"/>
        <v>2</v>
      </c>
      <c r="F11" s="48">
        <v>12</v>
      </c>
      <c r="G11" s="49">
        <v>15</v>
      </c>
      <c r="H11" s="48">
        <v>14</v>
      </c>
      <c r="I11" s="49">
        <v>14</v>
      </c>
      <c r="J11" s="33"/>
      <c r="K11" s="91"/>
      <c r="L11" s="91"/>
      <c r="M11" s="91"/>
      <c r="N11" s="91"/>
      <c r="O11" s="91"/>
      <c r="P11" s="91"/>
      <c r="Q11" s="49"/>
    </row>
    <row r="12" spans="1:17" ht="17.100000000000001" customHeight="1" x14ac:dyDescent="0.2">
      <c r="A12" s="56">
        <v>8</v>
      </c>
      <c r="B12" s="35">
        <v>5</v>
      </c>
      <c r="C12" s="44" t="s">
        <v>28</v>
      </c>
      <c r="D12" s="35">
        <f t="shared" si="0"/>
        <v>47</v>
      </c>
      <c r="E12" s="44">
        <f t="shared" si="1"/>
        <v>8</v>
      </c>
      <c r="F12" s="48">
        <v>18</v>
      </c>
      <c r="G12" s="49">
        <v>16</v>
      </c>
      <c r="H12" s="48">
        <v>13</v>
      </c>
      <c r="I12" s="49">
        <v>0</v>
      </c>
      <c r="J12" s="33"/>
      <c r="K12" s="91"/>
      <c r="L12" s="91"/>
      <c r="M12" s="91"/>
      <c r="N12" s="91"/>
      <c r="O12" s="91"/>
      <c r="P12" s="91"/>
      <c r="Q12" s="49"/>
    </row>
    <row r="13" spans="1:17" ht="17.100000000000001" customHeight="1" x14ac:dyDescent="0.2">
      <c r="A13" s="56">
        <v>9</v>
      </c>
      <c r="B13" s="35">
        <v>31</v>
      </c>
      <c r="C13" s="44" t="s">
        <v>49</v>
      </c>
      <c r="D13" s="35">
        <f t="shared" si="0"/>
        <v>43</v>
      </c>
      <c r="E13" s="44">
        <f t="shared" si="1"/>
        <v>4</v>
      </c>
      <c r="F13" s="48">
        <v>10</v>
      </c>
      <c r="G13" s="49">
        <v>11</v>
      </c>
      <c r="H13" s="48">
        <v>10</v>
      </c>
      <c r="I13" s="49">
        <v>12</v>
      </c>
      <c r="J13" s="33"/>
      <c r="K13" s="91"/>
      <c r="L13" s="91"/>
      <c r="M13" s="91"/>
      <c r="N13" s="91"/>
      <c r="O13" s="91"/>
      <c r="P13" s="91"/>
      <c r="Q13" s="49"/>
    </row>
    <row r="14" spans="1:17" ht="17.100000000000001" customHeight="1" x14ac:dyDescent="0.2">
      <c r="A14" s="56">
        <v>10</v>
      </c>
      <c r="B14" s="35">
        <v>19</v>
      </c>
      <c r="C14" s="44" t="s">
        <v>26</v>
      </c>
      <c r="D14" s="35">
        <f t="shared" si="0"/>
        <v>40</v>
      </c>
      <c r="E14" s="44">
        <f t="shared" si="1"/>
        <v>3</v>
      </c>
      <c r="F14" s="48">
        <v>2</v>
      </c>
      <c r="G14" s="49">
        <v>13</v>
      </c>
      <c r="H14" s="48">
        <v>12</v>
      </c>
      <c r="I14" s="49">
        <v>13</v>
      </c>
      <c r="J14" s="33"/>
      <c r="K14" s="91"/>
      <c r="L14" s="91"/>
      <c r="M14" s="91"/>
      <c r="N14" s="91"/>
      <c r="O14" s="91"/>
      <c r="P14" s="91"/>
      <c r="Q14" s="49"/>
    </row>
    <row r="15" spans="1:17" ht="17.100000000000001" customHeight="1" x14ac:dyDescent="0.2">
      <c r="A15" s="56">
        <v>11</v>
      </c>
      <c r="B15" s="35">
        <v>22</v>
      </c>
      <c r="C15" s="44" t="s">
        <v>51</v>
      </c>
      <c r="D15" s="35">
        <f t="shared" si="0"/>
        <v>34</v>
      </c>
      <c r="E15" s="44">
        <f t="shared" si="1"/>
        <v>6</v>
      </c>
      <c r="F15" s="48">
        <v>9</v>
      </c>
      <c r="G15" s="49">
        <v>7</v>
      </c>
      <c r="H15" s="48">
        <v>8</v>
      </c>
      <c r="I15" s="49">
        <v>10</v>
      </c>
      <c r="J15" s="33"/>
      <c r="K15" s="91"/>
      <c r="L15" s="91"/>
      <c r="M15" s="91"/>
      <c r="N15" s="91"/>
      <c r="O15" s="91"/>
      <c r="P15" s="91"/>
      <c r="Q15" s="49"/>
    </row>
    <row r="16" spans="1:17" ht="17.100000000000001" customHeight="1" x14ac:dyDescent="0.2">
      <c r="A16" s="56">
        <v>12</v>
      </c>
      <c r="B16" s="35">
        <v>179</v>
      </c>
      <c r="C16" s="44" t="s">
        <v>50</v>
      </c>
      <c r="D16" s="35">
        <f t="shared" si="0"/>
        <v>33</v>
      </c>
      <c r="E16" s="44">
        <f t="shared" si="1"/>
        <v>1</v>
      </c>
      <c r="F16" s="48">
        <v>11</v>
      </c>
      <c r="G16" s="49">
        <v>6</v>
      </c>
      <c r="H16" s="48">
        <v>9</v>
      </c>
      <c r="I16" s="49">
        <v>7</v>
      </c>
      <c r="J16" s="33"/>
      <c r="K16" s="91"/>
      <c r="L16" s="91"/>
      <c r="M16" s="91"/>
      <c r="N16" s="91"/>
      <c r="O16" s="91"/>
      <c r="P16" s="91"/>
      <c r="Q16" s="49"/>
    </row>
    <row r="17" spans="1:17" ht="17.100000000000001" customHeight="1" x14ac:dyDescent="0.2">
      <c r="A17" s="56">
        <v>13</v>
      </c>
      <c r="B17" s="35">
        <v>12</v>
      </c>
      <c r="C17" s="44" t="s">
        <v>54</v>
      </c>
      <c r="D17" s="35">
        <f t="shared" si="0"/>
        <v>32</v>
      </c>
      <c r="E17" s="44">
        <f t="shared" si="1"/>
        <v>1</v>
      </c>
      <c r="F17" s="48">
        <v>8</v>
      </c>
      <c r="G17" s="49">
        <v>2</v>
      </c>
      <c r="H17" s="48">
        <v>11</v>
      </c>
      <c r="I17" s="49">
        <v>11</v>
      </c>
      <c r="J17" s="33"/>
      <c r="K17" s="91"/>
      <c r="L17" s="91"/>
      <c r="M17" s="91"/>
      <c r="N17" s="91"/>
      <c r="O17" s="91"/>
      <c r="P17" s="91"/>
      <c r="Q17" s="49"/>
    </row>
    <row r="18" spans="1:17" ht="17.100000000000001" customHeight="1" x14ac:dyDescent="0.2">
      <c r="A18" s="56">
        <v>14</v>
      </c>
      <c r="B18" s="35">
        <v>61</v>
      </c>
      <c r="C18" s="44" t="s">
        <v>31</v>
      </c>
      <c r="D18" s="35">
        <f t="shared" si="0"/>
        <v>25</v>
      </c>
      <c r="E18" s="44">
        <f t="shared" si="1"/>
        <v>7</v>
      </c>
      <c r="F18" s="48">
        <v>6</v>
      </c>
      <c r="G18" s="49">
        <v>12</v>
      </c>
      <c r="H18" s="48">
        <v>7</v>
      </c>
      <c r="I18" s="49">
        <v>0</v>
      </c>
      <c r="J18" s="33"/>
      <c r="K18" s="91"/>
      <c r="L18" s="91"/>
      <c r="M18" s="91"/>
      <c r="N18" s="91"/>
      <c r="O18" s="91"/>
      <c r="P18" s="91"/>
      <c r="Q18" s="49"/>
    </row>
    <row r="19" spans="1:17" ht="17.100000000000001" customHeight="1" x14ac:dyDescent="0.2">
      <c r="A19" s="56">
        <v>15</v>
      </c>
      <c r="B19" s="35">
        <v>101</v>
      </c>
      <c r="C19" s="44" t="s">
        <v>53</v>
      </c>
      <c r="D19" s="35">
        <f t="shared" si="0"/>
        <v>21</v>
      </c>
      <c r="E19" s="44">
        <f t="shared" si="1"/>
        <v>4</v>
      </c>
      <c r="F19" s="48">
        <v>0</v>
      </c>
      <c r="G19" s="49">
        <v>10</v>
      </c>
      <c r="H19" s="48">
        <v>6</v>
      </c>
      <c r="I19" s="49">
        <v>5</v>
      </c>
      <c r="J19" s="33"/>
      <c r="K19" s="91"/>
      <c r="L19" s="91"/>
      <c r="M19" s="91"/>
      <c r="N19" s="91"/>
      <c r="O19" s="91"/>
      <c r="P19" s="91"/>
      <c r="Q19" s="49"/>
    </row>
    <row r="20" spans="1:17" ht="17.100000000000001" customHeight="1" x14ac:dyDescent="0.2">
      <c r="A20" s="56">
        <v>16</v>
      </c>
      <c r="B20" s="96">
        <v>4</v>
      </c>
      <c r="C20" s="21" t="s">
        <v>115</v>
      </c>
      <c r="D20" s="35">
        <f t="shared" si="0"/>
        <v>20</v>
      </c>
      <c r="E20" s="44">
        <f t="shared" si="1"/>
        <v>1</v>
      </c>
      <c r="F20" s="27">
        <v>0</v>
      </c>
      <c r="G20" s="28">
        <v>0</v>
      </c>
      <c r="H20" s="100">
        <v>5</v>
      </c>
      <c r="I20" s="101">
        <v>15</v>
      </c>
      <c r="J20" s="33"/>
      <c r="K20" s="91"/>
      <c r="L20" s="91"/>
      <c r="M20" s="91"/>
      <c r="N20" s="91"/>
      <c r="O20" s="91"/>
      <c r="P20" s="91"/>
      <c r="Q20" s="49"/>
    </row>
    <row r="21" spans="1:17" ht="17.100000000000001" customHeight="1" x14ac:dyDescent="0.2">
      <c r="A21" s="56">
        <v>17</v>
      </c>
      <c r="B21" s="35">
        <v>218</v>
      </c>
      <c r="C21" s="44" t="s">
        <v>21</v>
      </c>
      <c r="D21" s="35">
        <f t="shared" si="0"/>
        <v>19</v>
      </c>
      <c r="E21" s="44">
        <f t="shared" si="1"/>
        <v>1</v>
      </c>
      <c r="F21" s="48">
        <v>16</v>
      </c>
      <c r="G21" s="49">
        <v>3</v>
      </c>
      <c r="H21" s="48">
        <v>0</v>
      </c>
      <c r="I21" s="49">
        <v>0</v>
      </c>
      <c r="J21" s="33"/>
      <c r="K21" s="91"/>
      <c r="L21" s="91"/>
      <c r="M21" s="91"/>
      <c r="N21" s="91"/>
      <c r="O21" s="91"/>
      <c r="P21" s="91"/>
      <c r="Q21" s="49"/>
    </row>
    <row r="22" spans="1:17" ht="17.100000000000001" customHeight="1" x14ac:dyDescent="0.2">
      <c r="A22" s="56">
        <v>18</v>
      </c>
      <c r="B22" s="96">
        <v>22</v>
      </c>
      <c r="C22" s="21" t="s">
        <v>51</v>
      </c>
      <c r="D22" s="35">
        <f t="shared" si="0"/>
        <v>18</v>
      </c>
      <c r="E22" s="44">
        <f t="shared" si="1"/>
        <v>1</v>
      </c>
      <c r="F22" s="27">
        <v>0</v>
      </c>
      <c r="G22" s="28">
        <v>0</v>
      </c>
      <c r="H22" s="100">
        <v>8</v>
      </c>
      <c r="I22" s="101">
        <v>10</v>
      </c>
      <c r="J22" s="33"/>
      <c r="K22" s="91"/>
      <c r="L22" s="91"/>
      <c r="M22" s="91"/>
      <c r="N22" s="91"/>
      <c r="O22" s="91"/>
      <c r="P22" s="91"/>
      <c r="Q22" s="49"/>
    </row>
    <row r="23" spans="1:17" ht="17.100000000000001" customHeight="1" x14ac:dyDescent="0.2">
      <c r="A23" s="56">
        <v>19</v>
      </c>
      <c r="B23" s="35">
        <v>99</v>
      </c>
      <c r="C23" s="44" t="s">
        <v>55</v>
      </c>
      <c r="D23" s="35">
        <f t="shared" si="0"/>
        <v>17</v>
      </c>
      <c r="E23" s="44">
        <f t="shared" si="1"/>
        <v>1</v>
      </c>
      <c r="F23" s="48">
        <v>4</v>
      </c>
      <c r="G23" s="49">
        <v>4</v>
      </c>
      <c r="H23" s="48">
        <v>0</v>
      </c>
      <c r="I23" s="49">
        <v>9</v>
      </c>
      <c r="J23" s="33"/>
      <c r="K23" s="91"/>
      <c r="L23" s="91"/>
      <c r="M23" s="91"/>
      <c r="N23" s="91"/>
      <c r="O23" s="91"/>
      <c r="P23" s="91"/>
      <c r="Q23" s="49"/>
    </row>
    <row r="24" spans="1:17" ht="17.100000000000001" customHeight="1" x14ac:dyDescent="0.2">
      <c r="A24" s="56">
        <v>20</v>
      </c>
      <c r="B24" s="35">
        <v>660</v>
      </c>
      <c r="C24" s="44" t="s">
        <v>52</v>
      </c>
      <c r="D24" s="35">
        <f t="shared" si="0"/>
        <v>15</v>
      </c>
      <c r="E24" s="44">
        <f t="shared" si="1"/>
        <v>2</v>
      </c>
      <c r="F24" s="48">
        <v>7</v>
      </c>
      <c r="G24" s="49">
        <v>8</v>
      </c>
      <c r="H24" s="48">
        <v>0</v>
      </c>
      <c r="I24" s="49">
        <v>0</v>
      </c>
      <c r="J24" s="33"/>
      <c r="K24" s="91"/>
      <c r="L24" s="91"/>
      <c r="M24" s="91"/>
      <c r="N24" s="91"/>
      <c r="O24" s="91"/>
      <c r="P24" s="91"/>
      <c r="Q24" s="49"/>
    </row>
    <row r="25" spans="1:17" ht="17.100000000000001" customHeight="1" x14ac:dyDescent="0.2">
      <c r="A25" s="56">
        <v>21</v>
      </c>
      <c r="B25" s="35">
        <v>49</v>
      </c>
      <c r="C25" s="44" t="s">
        <v>32</v>
      </c>
      <c r="D25" s="35">
        <f t="shared" si="0"/>
        <v>15</v>
      </c>
      <c r="E25" s="44">
        <f t="shared" si="1"/>
        <v>0</v>
      </c>
      <c r="F25" s="48">
        <v>5</v>
      </c>
      <c r="G25" s="49">
        <v>5</v>
      </c>
      <c r="H25" s="48">
        <v>3</v>
      </c>
      <c r="I25" s="49">
        <v>2</v>
      </c>
      <c r="J25" s="33"/>
      <c r="K25" s="91"/>
      <c r="L25" s="91"/>
      <c r="M25" s="91"/>
      <c r="N25" s="91"/>
      <c r="O25" s="91"/>
      <c r="P25" s="91"/>
      <c r="Q25" s="49"/>
    </row>
    <row r="26" spans="1:17" ht="17.100000000000001" customHeight="1" x14ac:dyDescent="0.2">
      <c r="A26" s="56">
        <v>22</v>
      </c>
      <c r="B26" s="35">
        <v>415</v>
      </c>
      <c r="C26" s="44" t="s">
        <v>30</v>
      </c>
      <c r="D26" s="35">
        <f t="shared" si="0"/>
        <v>10</v>
      </c>
      <c r="E26" s="44">
        <f t="shared" si="1"/>
        <v>5</v>
      </c>
      <c r="F26" s="48">
        <v>3</v>
      </c>
      <c r="G26" s="49">
        <v>1</v>
      </c>
      <c r="H26" s="48">
        <v>0</v>
      </c>
      <c r="I26" s="49">
        <v>6</v>
      </c>
      <c r="J26" s="33"/>
      <c r="K26" s="91"/>
      <c r="L26" s="91"/>
      <c r="M26" s="91"/>
      <c r="N26" s="91"/>
      <c r="O26" s="91"/>
      <c r="P26" s="91"/>
      <c r="Q26" s="49"/>
    </row>
    <row r="27" spans="1:17" ht="17.100000000000001" customHeight="1" x14ac:dyDescent="0.2">
      <c r="A27" s="56">
        <v>23</v>
      </c>
      <c r="B27" s="35">
        <v>551</v>
      </c>
      <c r="C27" s="44" t="s">
        <v>29</v>
      </c>
      <c r="D27" s="35">
        <f t="shared" si="0"/>
        <v>9</v>
      </c>
      <c r="E27" s="44">
        <f t="shared" si="1"/>
        <v>1</v>
      </c>
      <c r="F27" s="48">
        <v>1</v>
      </c>
      <c r="G27" s="49">
        <v>0</v>
      </c>
      <c r="H27" s="48">
        <v>0</v>
      </c>
      <c r="I27" s="49">
        <v>8</v>
      </c>
      <c r="J27" s="33"/>
      <c r="K27" s="91"/>
      <c r="L27" s="91"/>
      <c r="M27" s="91"/>
      <c r="N27" s="91"/>
      <c r="O27" s="91"/>
      <c r="P27" s="91"/>
      <c r="Q27" s="49"/>
    </row>
    <row r="28" spans="1:17" ht="19.5" x14ac:dyDescent="0.2">
      <c r="A28" s="56">
        <v>24</v>
      </c>
      <c r="B28" s="18">
        <v>111</v>
      </c>
      <c r="C28" s="21" t="s">
        <v>60</v>
      </c>
      <c r="D28" s="35">
        <f t="shared" si="0"/>
        <v>6</v>
      </c>
      <c r="E28" s="44">
        <f t="shared" si="1"/>
        <v>3</v>
      </c>
      <c r="F28" s="27">
        <v>0</v>
      </c>
      <c r="G28" s="28">
        <v>0</v>
      </c>
      <c r="H28" s="27">
        <v>2</v>
      </c>
      <c r="I28" s="28">
        <v>4</v>
      </c>
      <c r="J28" s="22"/>
      <c r="K28" s="17"/>
      <c r="L28" s="17"/>
      <c r="M28" s="17"/>
      <c r="N28" s="17"/>
      <c r="O28" s="17"/>
      <c r="P28" s="17"/>
      <c r="Q28" s="103"/>
    </row>
    <row r="29" spans="1:17" ht="19.5" x14ac:dyDescent="0.2">
      <c r="A29" s="56">
        <v>25</v>
      </c>
      <c r="B29" s="18">
        <v>94</v>
      </c>
      <c r="C29" s="21" t="s">
        <v>58</v>
      </c>
      <c r="D29" s="35">
        <f t="shared" si="0"/>
        <v>4</v>
      </c>
      <c r="E29" s="44">
        <f t="shared" si="1"/>
        <v>2</v>
      </c>
      <c r="F29" s="27">
        <v>0</v>
      </c>
      <c r="G29" s="28">
        <v>0</v>
      </c>
      <c r="H29" s="27">
        <v>4</v>
      </c>
      <c r="I29" s="28">
        <v>0</v>
      </c>
      <c r="J29" s="22"/>
      <c r="K29" s="17"/>
      <c r="L29" s="17"/>
      <c r="M29" s="17"/>
      <c r="N29" s="17"/>
      <c r="O29" s="17"/>
      <c r="P29" s="17"/>
      <c r="Q29" s="103"/>
    </row>
    <row r="30" spans="1:17" ht="19.5" x14ac:dyDescent="0.2">
      <c r="A30" s="56">
        <v>26</v>
      </c>
      <c r="B30" s="18">
        <v>205</v>
      </c>
      <c r="C30" s="21" t="s">
        <v>59</v>
      </c>
      <c r="D30" s="35">
        <f t="shared" si="0"/>
        <v>3</v>
      </c>
      <c r="E30" s="44">
        <f t="shared" si="1"/>
        <v>1</v>
      </c>
      <c r="F30" s="27">
        <v>0</v>
      </c>
      <c r="G30" s="28">
        <v>0</v>
      </c>
      <c r="H30" s="27">
        <v>0</v>
      </c>
      <c r="I30" s="28">
        <v>3</v>
      </c>
      <c r="J30" s="22"/>
      <c r="K30" s="17"/>
      <c r="L30" s="17"/>
      <c r="M30" s="17"/>
      <c r="N30" s="17"/>
      <c r="O30" s="17"/>
      <c r="P30" s="17"/>
      <c r="Q30" s="103"/>
    </row>
    <row r="31" spans="1:17" ht="19.5" x14ac:dyDescent="0.2">
      <c r="A31" s="56">
        <v>27</v>
      </c>
      <c r="B31" s="18">
        <v>5</v>
      </c>
      <c r="C31" s="21" t="s">
        <v>116</v>
      </c>
      <c r="D31" s="35">
        <f t="shared" si="0"/>
        <v>2</v>
      </c>
      <c r="E31" s="44">
        <f t="shared" si="1"/>
        <v>1</v>
      </c>
      <c r="F31" s="27">
        <v>0</v>
      </c>
      <c r="G31" s="28">
        <v>0</v>
      </c>
      <c r="H31" s="100">
        <v>1</v>
      </c>
      <c r="I31" s="101">
        <v>1</v>
      </c>
      <c r="J31" s="22"/>
      <c r="K31" s="17"/>
      <c r="L31" s="17"/>
      <c r="M31" s="17"/>
      <c r="N31" s="17"/>
      <c r="O31" s="17"/>
      <c r="P31" s="17"/>
      <c r="Q31" s="103"/>
    </row>
    <row r="32" spans="1:17" ht="19.5" x14ac:dyDescent="0.2">
      <c r="A32" s="56">
        <v>28</v>
      </c>
      <c r="B32" s="35" t="s">
        <v>45</v>
      </c>
      <c r="C32" s="44" t="s">
        <v>56</v>
      </c>
      <c r="D32" s="35">
        <f t="shared" si="0"/>
        <v>0</v>
      </c>
      <c r="E32" s="44">
        <f t="shared" si="1"/>
        <v>2</v>
      </c>
      <c r="F32" s="48">
        <v>0</v>
      </c>
      <c r="G32" s="49">
        <v>0</v>
      </c>
      <c r="H32" s="48">
        <v>0</v>
      </c>
      <c r="I32" s="49">
        <v>0</v>
      </c>
      <c r="J32" s="22"/>
      <c r="K32" s="17"/>
      <c r="L32" s="17"/>
      <c r="M32" s="17"/>
      <c r="N32" s="17"/>
      <c r="O32" s="17"/>
      <c r="P32" s="17"/>
      <c r="Q32" s="103"/>
    </row>
    <row r="33" spans="1:30" ht="19.5" x14ac:dyDescent="0.2">
      <c r="A33" s="56">
        <v>29</v>
      </c>
      <c r="B33" s="35">
        <v>100</v>
      </c>
      <c r="C33" s="44" t="s">
        <v>57</v>
      </c>
      <c r="D33" s="35">
        <f t="shared" si="0"/>
        <v>0</v>
      </c>
      <c r="E33" s="44">
        <f t="shared" si="1"/>
        <v>0</v>
      </c>
      <c r="F33" s="48">
        <v>0</v>
      </c>
      <c r="G33" s="49">
        <v>0</v>
      </c>
      <c r="H33" s="48">
        <v>0</v>
      </c>
      <c r="I33" s="49">
        <v>0</v>
      </c>
      <c r="J33" s="22"/>
      <c r="K33" s="17"/>
      <c r="L33" s="17"/>
      <c r="M33" s="17"/>
      <c r="N33" s="17"/>
      <c r="O33" s="17"/>
      <c r="P33" s="17"/>
      <c r="Q33" s="103"/>
    </row>
    <row r="34" spans="1:30" ht="19.5" x14ac:dyDescent="0.2">
      <c r="A34" s="56">
        <v>30</v>
      </c>
      <c r="B34" s="96">
        <v>50</v>
      </c>
      <c r="C34" s="97" t="s">
        <v>118</v>
      </c>
      <c r="D34" s="35">
        <f t="shared" si="0"/>
        <v>0</v>
      </c>
      <c r="E34" s="44">
        <f t="shared" si="1"/>
        <v>0</v>
      </c>
      <c r="F34" s="27">
        <v>0</v>
      </c>
      <c r="G34" s="28">
        <v>0</v>
      </c>
      <c r="H34" s="100">
        <v>0</v>
      </c>
      <c r="I34" s="101">
        <v>0</v>
      </c>
      <c r="J34" s="22"/>
      <c r="K34" s="17"/>
      <c r="L34" s="17"/>
      <c r="M34" s="17"/>
      <c r="N34" s="17"/>
      <c r="O34" s="17"/>
      <c r="P34" s="17"/>
      <c r="Q34" s="103"/>
    </row>
    <row r="35" spans="1:30" ht="20.25" thickBot="1" x14ac:dyDescent="0.25">
      <c r="A35" s="57">
        <v>31</v>
      </c>
      <c r="B35" s="19">
        <v>25</v>
      </c>
      <c r="C35" s="104" t="s">
        <v>117</v>
      </c>
      <c r="D35" s="36">
        <f t="shared" si="0"/>
        <v>0</v>
      </c>
      <c r="E35" s="58">
        <f t="shared" si="1"/>
        <v>0</v>
      </c>
      <c r="F35" s="98">
        <v>0</v>
      </c>
      <c r="G35" s="99">
        <v>0</v>
      </c>
      <c r="H35" s="98">
        <v>0</v>
      </c>
      <c r="I35" s="99">
        <v>0</v>
      </c>
      <c r="J35" s="105"/>
      <c r="K35" s="106"/>
      <c r="L35" s="106"/>
      <c r="M35" s="106"/>
      <c r="N35" s="106"/>
      <c r="O35" s="106"/>
      <c r="P35" s="106"/>
      <c r="Q35" s="107"/>
    </row>
    <row r="40" spans="1:30" x14ac:dyDescent="0.2">
      <c r="T40" s="94"/>
      <c r="U40" s="94"/>
      <c r="V40" s="94"/>
      <c r="W40" s="110"/>
      <c r="X40" s="94"/>
      <c r="Y40" s="94"/>
      <c r="Z40" s="94"/>
      <c r="AA40" s="94"/>
      <c r="AB40" s="94"/>
      <c r="AC40" s="94"/>
      <c r="AD40" s="94"/>
    </row>
    <row r="41" spans="1:30" x14ac:dyDescent="0.2">
      <c r="T41" s="94"/>
      <c r="U41" s="94"/>
      <c r="V41" s="94"/>
      <c r="W41" s="110"/>
      <c r="X41" s="94"/>
      <c r="Y41" s="94"/>
      <c r="Z41" s="94"/>
      <c r="AA41" s="94"/>
      <c r="AB41" s="94"/>
      <c r="AC41" s="94"/>
      <c r="AD41" s="94"/>
    </row>
    <row r="42" spans="1:30" x14ac:dyDescent="0.2">
      <c r="T42" s="94"/>
      <c r="U42" s="94"/>
      <c r="V42" s="94"/>
      <c r="W42" s="110"/>
      <c r="X42" s="94"/>
      <c r="Y42" s="94"/>
      <c r="Z42" s="94"/>
      <c r="AA42" s="94"/>
      <c r="AB42" s="94"/>
      <c r="AC42" s="94"/>
      <c r="AD42" s="94"/>
    </row>
    <row r="43" spans="1:30" x14ac:dyDescent="0.2">
      <c r="T43" s="94"/>
      <c r="U43" s="94"/>
      <c r="V43" s="94"/>
      <c r="W43" s="110"/>
      <c r="X43" s="94"/>
      <c r="Y43" s="94"/>
      <c r="Z43" s="94"/>
      <c r="AA43" s="94"/>
      <c r="AB43" s="94"/>
      <c r="AC43" s="94"/>
      <c r="AD43" s="94"/>
    </row>
    <row r="44" spans="1:30" x14ac:dyDescent="0.2">
      <c r="T44" s="94"/>
      <c r="U44" s="94"/>
      <c r="V44" s="94"/>
      <c r="W44" s="110"/>
      <c r="X44" s="94"/>
      <c r="Y44" s="94"/>
      <c r="Z44" s="94"/>
      <c r="AA44" s="94"/>
      <c r="AB44" s="94"/>
      <c r="AC44" s="94"/>
      <c r="AD44" s="94"/>
    </row>
    <row r="45" spans="1:30" x14ac:dyDescent="0.2">
      <c r="T45" s="94"/>
      <c r="U45" s="94"/>
      <c r="V45" s="94"/>
      <c r="W45" s="110"/>
      <c r="X45" s="94"/>
      <c r="Y45" s="94"/>
      <c r="Z45" s="94"/>
      <c r="AA45" s="94"/>
      <c r="AB45" s="94"/>
      <c r="AC45" s="94"/>
      <c r="AD45" s="94"/>
    </row>
    <row r="46" spans="1:30" x14ac:dyDescent="0.2">
      <c r="T46" s="94"/>
      <c r="U46" s="94"/>
      <c r="V46" s="94"/>
      <c r="W46" s="110"/>
      <c r="X46" s="94"/>
      <c r="Y46" s="94"/>
      <c r="Z46" s="94"/>
      <c r="AA46" s="94"/>
      <c r="AB46" s="94"/>
      <c r="AC46" s="94"/>
      <c r="AD46" s="94"/>
    </row>
    <row r="47" spans="1:30" x14ac:dyDescent="0.2">
      <c r="T47" s="94"/>
      <c r="U47" s="94"/>
      <c r="V47" s="94"/>
      <c r="W47" s="110"/>
      <c r="X47" s="94"/>
      <c r="Y47" s="94"/>
      <c r="Z47" s="94"/>
      <c r="AA47" s="94"/>
      <c r="AB47" s="94"/>
      <c r="AC47" s="94"/>
      <c r="AD47" s="94"/>
    </row>
    <row r="48" spans="1:30" x14ac:dyDescent="0.2">
      <c r="T48" s="94"/>
      <c r="U48" s="94"/>
      <c r="V48" s="94"/>
      <c r="W48" s="110"/>
      <c r="X48" s="94"/>
      <c r="Y48" s="94"/>
      <c r="Z48" s="94"/>
      <c r="AA48" s="94"/>
      <c r="AB48" s="94"/>
      <c r="AC48" s="94"/>
      <c r="AD48" s="94"/>
    </row>
    <row r="49" spans="20:30" x14ac:dyDescent="0.2">
      <c r="T49" s="94"/>
      <c r="U49" s="94"/>
      <c r="V49" s="94"/>
      <c r="W49" s="110"/>
      <c r="X49" s="94"/>
      <c r="Y49" s="94"/>
      <c r="Z49" s="94"/>
      <c r="AA49" s="94"/>
      <c r="AB49" s="94"/>
      <c r="AC49" s="94"/>
      <c r="AD49" s="94"/>
    </row>
    <row r="50" spans="20:30" x14ac:dyDescent="0.2">
      <c r="T50" s="94"/>
      <c r="U50" s="94"/>
      <c r="V50" s="94"/>
      <c r="W50" s="110"/>
      <c r="X50" s="94"/>
      <c r="Y50" s="94"/>
      <c r="Z50" s="94"/>
      <c r="AA50" s="94"/>
      <c r="AB50" s="94"/>
      <c r="AC50" s="94"/>
      <c r="AD50" s="94"/>
    </row>
    <row r="51" spans="20:30" x14ac:dyDescent="0.2">
      <c r="T51" s="94"/>
      <c r="U51" s="94"/>
      <c r="V51" s="94"/>
      <c r="W51" s="110"/>
      <c r="X51" s="94"/>
      <c r="Y51" s="94"/>
      <c r="Z51" s="94"/>
      <c r="AA51" s="94"/>
      <c r="AB51" s="94"/>
      <c r="AC51" s="94"/>
      <c r="AD51" s="94"/>
    </row>
    <row r="52" spans="20:30" x14ac:dyDescent="0.2">
      <c r="T52" s="94"/>
      <c r="U52" s="94"/>
      <c r="V52" s="94"/>
      <c r="W52" s="110"/>
      <c r="X52" s="94"/>
      <c r="Y52" s="94"/>
      <c r="Z52" s="94"/>
      <c r="AA52" s="94"/>
      <c r="AB52" s="94"/>
      <c r="AC52" s="94"/>
      <c r="AD52" s="94"/>
    </row>
    <row r="53" spans="20:30" x14ac:dyDescent="0.2">
      <c r="T53" s="94"/>
      <c r="U53" s="94"/>
      <c r="V53" s="94"/>
      <c r="W53" s="110"/>
      <c r="X53" s="94"/>
      <c r="Y53" s="94"/>
      <c r="Z53" s="94"/>
      <c r="AA53" s="94"/>
      <c r="AB53" s="94"/>
      <c r="AC53" s="94"/>
      <c r="AD53" s="94"/>
    </row>
    <row r="54" spans="20:30" x14ac:dyDescent="0.2">
      <c r="T54" s="94"/>
      <c r="U54" s="94"/>
      <c r="V54" s="94"/>
      <c r="W54" s="110"/>
      <c r="X54" s="94"/>
      <c r="Y54" s="94"/>
      <c r="Z54" s="94"/>
      <c r="AA54" s="94"/>
      <c r="AB54" s="94"/>
      <c r="AC54" s="94"/>
      <c r="AD54" s="94"/>
    </row>
    <row r="55" spans="20:30" x14ac:dyDescent="0.2">
      <c r="T55" s="94"/>
      <c r="U55" s="94"/>
      <c r="V55" s="94"/>
      <c r="W55" s="110"/>
      <c r="X55" s="94"/>
      <c r="Y55" s="94"/>
      <c r="Z55" s="94"/>
      <c r="AA55" s="94"/>
      <c r="AB55" s="94"/>
      <c r="AC55" s="94"/>
      <c r="AD55" s="94"/>
    </row>
    <row r="56" spans="20:30" x14ac:dyDescent="0.2">
      <c r="T56" s="94"/>
      <c r="U56" s="94"/>
      <c r="V56" s="94"/>
      <c r="W56" s="110"/>
      <c r="X56" s="94"/>
      <c r="Y56" s="94"/>
      <c r="Z56" s="94"/>
      <c r="AA56" s="94"/>
      <c r="AB56" s="94"/>
      <c r="AC56" s="94"/>
      <c r="AD56" s="94"/>
    </row>
    <row r="57" spans="20:30" x14ac:dyDescent="0.2">
      <c r="T57" s="94"/>
      <c r="U57" s="94"/>
      <c r="V57" s="94"/>
      <c r="W57" s="110"/>
      <c r="X57" s="94"/>
      <c r="Y57" s="94"/>
      <c r="Z57" s="94"/>
      <c r="AA57" s="94"/>
      <c r="AB57" s="94"/>
      <c r="AC57" s="94"/>
      <c r="AD57" s="94"/>
    </row>
    <row r="58" spans="20:30" x14ac:dyDescent="0.2">
      <c r="T58" s="94"/>
      <c r="U58" s="94"/>
      <c r="V58" s="94"/>
      <c r="W58" s="110"/>
      <c r="X58" s="94"/>
      <c r="Y58" s="94"/>
      <c r="Z58" s="94"/>
      <c r="AA58" s="94"/>
      <c r="AB58" s="94"/>
      <c r="AC58" s="94"/>
      <c r="AD58" s="94"/>
    </row>
    <row r="59" spans="20:30" x14ac:dyDescent="0.2">
      <c r="T59" s="94"/>
      <c r="U59" s="94"/>
      <c r="V59" s="94"/>
      <c r="W59" s="110"/>
      <c r="X59" s="94"/>
      <c r="Y59" s="94"/>
      <c r="Z59" s="94"/>
      <c r="AA59" s="94"/>
      <c r="AB59" s="94"/>
      <c r="AC59" s="94"/>
      <c r="AD59" s="94"/>
    </row>
    <row r="60" spans="20:30" x14ac:dyDescent="0.2">
      <c r="T60" s="94"/>
      <c r="U60" s="94"/>
      <c r="V60" s="94"/>
      <c r="W60" s="110"/>
      <c r="X60" s="94"/>
      <c r="Y60" s="94"/>
      <c r="Z60" s="94"/>
      <c r="AA60" s="94"/>
      <c r="AB60" s="94"/>
      <c r="AC60" s="94"/>
      <c r="AD60" s="94"/>
    </row>
    <row r="61" spans="20:30" x14ac:dyDescent="0.2">
      <c r="T61" s="94"/>
      <c r="U61" s="94"/>
      <c r="V61" s="94"/>
      <c r="W61" s="110"/>
      <c r="X61" s="94"/>
      <c r="Y61" s="94"/>
      <c r="Z61" s="94"/>
      <c r="AA61" s="94"/>
      <c r="AB61" s="94"/>
      <c r="AC61" s="94"/>
      <c r="AD61" s="94"/>
    </row>
    <row r="62" spans="20:30" x14ac:dyDescent="0.2">
      <c r="T62" s="94"/>
      <c r="U62" s="94"/>
      <c r="V62" s="94"/>
      <c r="W62" s="110"/>
      <c r="X62" s="94"/>
      <c r="Y62" s="94"/>
      <c r="Z62" s="94"/>
      <c r="AA62" s="94"/>
      <c r="AB62" s="94"/>
      <c r="AC62" s="94"/>
      <c r="AD62" s="94"/>
    </row>
    <row r="63" spans="20:30" x14ac:dyDescent="0.2">
      <c r="T63" s="94"/>
      <c r="U63" s="94"/>
      <c r="V63" s="95"/>
      <c r="W63" s="111"/>
      <c r="X63" s="95"/>
      <c r="Y63" s="95"/>
      <c r="Z63" s="95"/>
      <c r="AA63" s="95"/>
      <c r="AB63" s="95"/>
      <c r="AC63" s="95"/>
      <c r="AD63" s="94"/>
    </row>
    <row r="64" spans="20:30" x14ac:dyDescent="0.2">
      <c r="T64" s="94"/>
      <c r="U64" s="94"/>
      <c r="V64" s="94"/>
      <c r="W64" s="110"/>
      <c r="X64" s="94"/>
      <c r="Y64" s="94"/>
      <c r="Z64" s="94"/>
      <c r="AA64" s="94"/>
      <c r="AB64" s="94"/>
      <c r="AC64" s="94"/>
      <c r="AD64" s="94"/>
    </row>
    <row r="65" spans="20:30" x14ac:dyDescent="0.2">
      <c r="T65" s="94"/>
      <c r="U65" s="94"/>
      <c r="V65" s="94"/>
      <c r="W65" s="110"/>
      <c r="X65" s="94"/>
      <c r="Y65" s="94"/>
      <c r="Z65" s="94"/>
      <c r="AA65" s="94"/>
      <c r="AB65" s="94"/>
      <c r="AC65" s="94"/>
      <c r="AD65" s="94"/>
    </row>
    <row r="66" spans="20:30" x14ac:dyDescent="0.2">
      <c r="T66" s="94"/>
      <c r="U66" s="94"/>
      <c r="V66" s="94"/>
      <c r="W66" s="110"/>
      <c r="X66" s="94"/>
      <c r="Y66" s="94"/>
      <c r="Z66" s="94"/>
      <c r="AA66" s="94"/>
      <c r="AB66" s="94"/>
      <c r="AC66" s="94"/>
      <c r="AD66" s="94"/>
    </row>
    <row r="67" spans="20:30" x14ac:dyDescent="0.2">
      <c r="T67" s="94"/>
      <c r="U67" s="94"/>
      <c r="V67" s="94"/>
      <c r="W67" s="110"/>
      <c r="X67" s="94"/>
      <c r="Y67" s="94"/>
      <c r="Z67" s="94"/>
      <c r="AA67" s="94"/>
      <c r="AB67" s="94"/>
      <c r="AC67" s="94"/>
      <c r="AD67" s="94"/>
    </row>
    <row r="68" spans="20:30" x14ac:dyDescent="0.2">
      <c r="T68" s="94"/>
      <c r="U68" s="94"/>
      <c r="V68" s="94"/>
      <c r="W68" s="110"/>
      <c r="X68" s="94"/>
      <c r="Y68" s="94"/>
      <c r="Z68" s="94"/>
      <c r="AA68" s="94"/>
      <c r="AB68" s="94"/>
      <c r="AC68" s="94"/>
      <c r="AD68" s="94"/>
    </row>
    <row r="69" spans="20:30" x14ac:dyDescent="0.2">
      <c r="T69" s="94"/>
      <c r="U69" s="94"/>
      <c r="V69" s="94"/>
      <c r="W69" s="110"/>
      <c r="X69" s="94"/>
      <c r="Y69" s="94"/>
      <c r="Z69" s="94"/>
      <c r="AA69" s="94"/>
      <c r="AB69" s="94"/>
      <c r="AC69" s="94"/>
      <c r="AD69" s="94"/>
    </row>
    <row r="70" spans="20:30" x14ac:dyDescent="0.2">
      <c r="T70" s="94"/>
      <c r="U70" s="94"/>
      <c r="V70" s="94"/>
      <c r="W70" s="110"/>
      <c r="X70" s="94"/>
      <c r="Y70" s="94"/>
      <c r="Z70" s="94"/>
      <c r="AA70" s="94"/>
      <c r="AB70" s="94"/>
      <c r="AC70" s="94"/>
      <c r="AD70" s="94"/>
    </row>
    <row r="71" spans="20:30" x14ac:dyDescent="0.2">
      <c r="T71" s="94"/>
      <c r="U71" s="94"/>
      <c r="V71" s="94"/>
      <c r="W71" s="110"/>
      <c r="X71" s="94"/>
      <c r="Y71" s="94"/>
      <c r="Z71" s="94"/>
      <c r="AA71" s="94"/>
      <c r="AB71" s="94"/>
      <c r="AC71" s="94"/>
      <c r="AD71" s="94"/>
    </row>
    <row r="72" spans="20:30" x14ac:dyDescent="0.2">
      <c r="T72" s="94"/>
      <c r="U72" s="94"/>
      <c r="V72" s="112"/>
      <c r="W72" s="113"/>
      <c r="X72" s="112"/>
      <c r="Y72" s="112"/>
      <c r="Z72" s="112"/>
      <c r="AA72" s="112"/>
      <c r="AB72" s="112"/>
      <c r="AC72" s="112"/>
      <c r="AD72" s="94"/>
    </row>
    <row r="73" spans="20:30" ht="19.5" x14ac:dyDescent="0.2">
      <c r="T73" s="94"/>
      <c r="U73" s="94"/>
      <c r="V73" s="114"/>
      <c r="W73" s="115"/>
      <c r="X73" s="115"/>
      <c r="Y73" s="115"/>
      <c r="Z73" s="115"/>
      <c r="AA73" s="115"/>
      <c r="AB73" s="115"/>
      <c r="AC73" s="115"/>
      <c r="AD73" s="94"/>
    </row>
    <row r="74" spans="20:30" ht="19.5" x14ac:dyDescent="0.2">
      <c r="T74" s="94"/>
      <c r="U74" s="94"/>
      <c r="V74" s="114"/>
      <c r="W74" s="115"/>
      <c r="X74" s="115"/>
      <c r="Y74" s="115"/>
      <c r="Z74" s="115"/>
      <c r="AA74" s="115"/>
      <c r="AB74" s="115"/>
      <c r="AC74" s="115"/>
      <c r="AD74" s="94"/>
    </row>
    <row r="75" spans="20:30" ht="19.5" x14ac:dyDescent="0.2">
      <c r="T75" s="94"/>
      <c r="U75" s="94"/>
      <c r="V75" s="114"/>
      <c r="W75" s="115"/>
      <c r="X75" s="115"/>
      <c r="Y75" s="115"/>
      <c r="Z75" s="115"/>
      <c r="AA75" s="115"/>
      <c r="AB75" s="115"/>
      <c r="AC75" s="115"/>
      <c r="AD75" s="94"/>
    </row>
    <row r="76" spans="20:30" ht="19.5" x14ac:dyDescent="0.2">
      <c r="T76" s="94"/>
      <c r="U76" s="94"/>
      <c r="V76" s="114"/>
      <c r="W76" s="115"/>
      <c r="X76" s="115"/>
      <c r="Y76" s="115"/>
      <c r="Z76" s="115"/>
      <c r="AA76" s="115"/>
      <c r="AB76" s="115"/>
      <c r="AC76" s="115"/>
      <c r="AD76" s="94"/>
    </row>
    <row r="77" spans="20:30" ht="19.5" x14ac:dyDescent="0.2">
      <c r="T77" s="94"/>
      <c r="U77" s="94"/>
      <c r="V77" s="114"/>
      <c r="W77" s="115"/>
      <c r="X77" s="115"/>
      <c r="Y77" s="115"/>
      <c r="Z77" s="115"/>
      <c r="AA77" s="115"/>
      <c r="AB77" s="115"/>
      <c r="AC77" s="115"/>
      <c r="AD77" s="94"/>
    </row>
    <row r="78" spans="20:30" ht="19.5" x14ac:dyDescent="0.2">
      <c r="T78" s="94"/>
      <c r="U78" s="94"/>
      <c r="V78" s="114"/>
      <c r="W78" s="115"/>
      <c r="X78" s="115"/>
      <c r="Y78" s="115"/>
      <c r="Z78" s="115"/>
      <c r="AA78" s="115"/>
      <c r="AB78" s="115"/>
      <c r="AC78" s="115"/>
      <c r="AD78" s="94"/>
    </row>
    <row r="79" spans="20:30" ht="19.5" x14ac:dyDescent="0.2">
      <c r="T79" s="94"/>
      <c r="U79" s="94"/>
      <c r="V79" s="114"/>
      <c r="W79" s="115"/>
      <c r="X79" s="115"/>
      <c r="Y79" s="115"/>
      <c r="Z79" s="115"/>
      <c r="AA79" s="115"/>
      <c r="AB79" s="115"/>
      <c r="AC79" s="115"/>
      <c r="AD79" s="94"/>
    </row>
    <row r="80" spans="20:30" ht="19.5" x14ac:dyDescent="0.2">
      <c r="T80" s="94"/>
      <c r="U80" s="94"/>
      <c r="V80" s="114"/>
      <c r="W80" s="115"/>
      <c r="X80" s="115"/>
      <c r="Y80" s="115"/>
      <c r="Z80" s="115"/>
      <c r="AA80" s="115"/>
      <c r="AB80" s="115"/>
      <c r="AC80" s="115"/>
      <c r="AD80" s="94"/>
    </row>
    <row r="81" spans="20:30" ht="19.5" x14ac:dyDescent="0.2">
      <c r="T81" s="94"/>
      <c r="U81" s="94"/>
      <c r="V81" s="114"/>
      <c r="W81" s="115"/>
      <c r="X81" s="115"/>
      <c r="Y81" s="115"/>
      <c r="Z81" s="115"/>
      <c r="AA81" s="115"/>
      <c r="AB81" s="115"/>
      <c r="AC81" s="115"/>
      <c r="AD81" s="94"/>
    </row>
    <row r="82" spans="20:30" ht="19.5" x14ac:dyDescent="0.2">
      <c r="T82" s="94"/>
      <c r="U82" s="94"/>
      <c r="V82" s="114"/>
      <c r="W82" s="115"/>
      <c r="X82" s="115"/>
      <c r="Y82" s="115"/>
      <c r="Z82" s="115"/>
      <c r="AA82" s="115"/>
      <c r="AB82" s="115"/>
      <c r="AC82" s="115"/>
      <c r="AD82" s="94"/>
    </row>
    <row r="83" spans="20:30" ht="19.5" x14ac:dyDescent="0.2">
      <c r="T83" s="94"/>
      <c r="U83" s="94"/>
      <c r="V83" s="114"/>
      <c r="W83" s="115"/>
      <c r="X83" s="115"/>
      <c r="Y83" s="115"/>
      <c r="Z83" s="115"/>
      <c r="AA83" s="115"/>
      <c r="AB83" s="115"/>
      <c r="AC83" s="115"/>
      <c r="AD83" s="94"/>
    </row>
    <row r="84" spans="20:30" ht="19.5" x14ac:dyDescent="0.2">
      <c r="T84" s="94"/>
      <c r="U84" s="94"/>
      <c r="V84" s="114"/>
      <c r="W84" s="115"/>
      <c r="X84" s="115"/>
      <c r="Y84" s="115"/>
      <c r="Z84" s="115"/>
      <c r="AA84" s="115"/>
      <c r="AB84" s="115"/>
      <c r="AC84" s="115"/>
      <c r="AD84" s="94"/>
    </row>
    <row r="85" spans="20:30" ht="19.5" x14ac:dyDescent="0.2">
      <c r="T85" s="94"/>
      <c r="U85" s="94"/>
      <c r="V85" s="114"/>
      <c r="W85" s="115"/>
      <c r="X85" s="115"/>
      <c r="Y85" s="115"/>
      <c r="Z85" s="115"/>
      <c r="AA85" s="115"/>
      <c r="AB85" s="115"/>
      <c r="AC85" s="115"/>
      <c r="AD85" s="94"/>
    </row>
    <row r="86" spans="20:30" ht="19.5" x14ac:dyDescent="0.2">
      <c r="T86" s="94"/>
      <c r="U86" s="94"/>
      <c r="V86" s="114"/>
      <c r="W86" s="115"/>
      <c r="X86" s="115"/>
      <c r="Y86" s="115"/>
      <c r="Z86" s="115"/>
      <c r="AA86" s="115"/>
      <c r="AB86" s="115"/>
      <c r="AC86" s="115"/>
      <c r="AD86" s="94"/>
    </row>
    <row r="87" spans="20:30" ht="19.5" x14ac:dyDescent="0.2">
      <c r="T87" s="94"/>
      <c r="U87" s="94"/>
      <c r="V87" s="114"/>
      <c r="W87" s="115"/>
      <c r="X87" s="115"/>
      <c r="Y87" s="115"/>
      <c r="Z87" s="115"/>
      <c r="AA87" s="115"/>
      <c r="AB87" s="115"/>
      <c r="AC87" s="115"/>
      <c r="AD87" s="94"/>
    </row>
    <row r="88" spans="20:30" ht="19.5" x14ac:dyDescent="0.2">
      <c r="T88" s="94"/>
      <c r="U88" s="94"/>
      <c r="V88" s="114"/>
      <c r="W88" s="90"/>
      <c r="X88" s="90"/>
      <c r="Y88" s="115"/>
      <c r="Z88" s="90"/>
      <c r="AA88" s="90"/>
      <c r="AB88" s="90"/>
      <c r="AC88" s="90"/>
      <c r="AD88" s="94"/>
    </row>
    <row r="89" spans="20:30" ht="19.5" x14ac:dyDescent="0.2">
      <c r="T89" s="94"/>
      <c r="U89" s="94"/>
      <c r="V89" s="114"/>
      <c r="W89" s="115"/>
      <c r="X89" s="115"/>
      <c r="Y89" s="115"/>
      <c r="Z89" s="115"/>
      <c r="AA89" s="115"/>
      <c r="AB89" s="115"/>
      <c r="AC89" s="115"/>
      <c r="AD89" s="94"/>
    </row>
    <row r="90" spans="20:30" ht="19.5" x14ac:dyDescent="0.2">
      <c r="T90" s="94"/>
      <c r="U90" s="94"/>
      <c r="V90" s="114"/>
      <c r="W90" s="90"/>
      <c r="X90" s="90"/>
      <c r="Y90" s="115"/>
      <c r="Z90" s="90"/>
      <c r="AA90" s="90"/>
      <c r="AB90" s="90"/>
      <c r="AC90" s="90"/>
      <c r="AD90" s="94"/>
    </row>
    <row r="91" spans="20:30" ht="19.5" x14ac:dyDescent="0.2">
      <c r="T91" s="94"/>
      <c r="U91" s="94"/>
      <c r="V91" s="114"/>
      <c r="W91" s="115"/>
      <c r="X91" s="115"/>
      <c r="Y91" s="115"/>
      <c r="Z91" s="115"/>
      <c r="AA91" s="115"/>
      <c r="AB91" s="115"/>
      <c r="AC91" s="115"/>
      <c r="AD91" s="94"/>
    </row>
    <row r="92" spans="20:30" ht="19.5" x14ac:dyDescent="0.2">
      <c r="T92" s="94"/>
      <c r="U92" s="94"/>
      <c r="V92" s="114"/>
      <c r="W92" s="115"/>
      <c r="X92" s="115"/>
      <c r="Y92" s="115"/>
      <c r="Z92" s="115"/>
      <c r="AA92" s="115"/>
      <c r="AB92" s="115"/>
      <c r="AC92" s="115"/>
      <c r="AD92" s="94"/>
    </row>
    <row r="93" spans="20:30" ht="19.5" x14ac:dyDescent="0.2">
      <c r="T93" s="94"/>
      <c r="U93" s="94"/>
      <c r="V93" s="114"/>
      <c r="W93" s="115"/>
      <c r="X93" s="115"/>
      <c r="Y93" s="115"/>
      <c r="Z93" s="115"/>
      <c r="AA93" s="115"/>
      <c r="AB93" s="115"/>
      <c r="AC93" s="115"/>
      <c r="AD93" s="94"/>
    </row>
    <row r="94" spans="20:30" ht="19.5" x14ac:dyDescent="0.2">
      <c r="T94" s="94"/>
      <c r="U94" s="94"/>
      <c r="V94" s="114"/>
      <c r="W94" s="115"/>
      <c r="X94" s="115"/>
      <c r="Y94" s="115"/>
      <c r="Z94" s="115"/>
      <c r="AA94" s="115"/>
      <c r="AB94" s="115"/>
      <c r="AC94" s="115"/>
      <c r="AD94" s="94"/>
    </row>
    <row r="95" spans="20:30" ht="19.5" x14ac:dyDescent="0.2">
      <c r="T95" s="94"/>
      <c r="U95" s="94"/>
      <c r="V95" s="114"/>
      <c r="W95" s="115"/>
      <c r="X95" s="115"/>
      <c r="Y95" s="115"/>
      <c r="Z95" s="115"/>
      <c r="AA95" s="115"/>
      <c r="AB95" s="115"/>
      <c r="AC95" s="115"/>
      <c r="AD95" s="94"/>
    </row>
    <row r="96" spans="20:30" ht="19.5" x14ac:dyDescent="0.2">
      <c r="T96" s="94"/>
      <c r="U96" s="94"/>
      <c r="V96" s="114"/>
      <c r="W96" s="90"/>
      <c r="X96" s="90"/>
      <c r="Y96" s="115"/>
      <c r="Z96" s="90"/>
      <c r="AA96" s="90"/>
      <c r="AB96" s="90"/>
      <c r="AC96" s="90"/>
      <c r="AD96" s="94"/>
    </row>
    <row r="97" spans="20:30" ht="19.5" x14ac:dyDescent="0.2">
      <c r="T97" s="94"/>
      <c r="U97" s="94"/>
      <c r="V97" s="114"/>
      <c r="W97" s="90"/>
      <c r="X97" s="90"/>
      <c r="Y97" s="115"/>
      <c r="Z97" s="90"/>
      <c r="AA97" s="90"/>
      <c r="AB97" s="90"/>
      <c r="AC97" s="90"/>
      <c r="AD97" s="94"/>
    </row>
    <row r="98" spans="20:30" ht="19.5" x14ac:dyDescent="0.2">
      <c r="T98" s="94"/>
      <c r="U98" s="94"/>
      <c r="V98" s="114"/>
      <c r="W98" s="90"/>
      <c r="X98" s="90"/>
      <c r="Y98" s="115"/>
      <c r="Z98" s="90"/>
      <c r="AA98" s="90"/>
      <c r="AB98" s="90"/>
      <c r="AC98" s="90"/>
      <c r="AD98" s="94"/>
    </row>
    <row r="99" spans="20:30" ht="19.5" x14ac:dyDescent="0.2">
      <c r="T99" s="94"/>
      <c r="U99" s="94"/>
      <c r="V99" s="114"/>
      <c r="W99" s="90"/>
      <c r="X99" s="90"/>
      <c r="Y99" s="115"/>
      <c r="Z99" s="90"/>
      <c r="AA99" s="90"/>
      <c r="AB99" s="90"/>
      <c r="AC99" s="90"/>
      <c r="AD99" s="94"/>
    </row>
    <row r="100" spans="20:30" ht="19.5" x14ac:dyDescent="0.2">
      <c r="T100" s="94"/>
      <c r="U100" s="94"/>
      <c r="V100" s="114"/>
      <c r="W100" s="115"/>
      <c r="X100" s="115"/>
      <c r="Y100" s="115"/>
      <c r="Z100" s="115"/>
      <c r="AA100" s="115"/>
      <c r="AB100" s="115"/>
      <c r="AC100" s="115"/>
      <c r="AD100" s="94"/>
    </row>
    <row r="101" spans="20:30" ht="19.5" x14ac:dyDescent="0.2">
      <c r="T101" s="94"/>
      <c r="U101" s="94"/>
      <c r="V101" s="114"/>
      <c r="W101" s="115"/>
      <c r="X101" s="115"/>
      <c r="Y101" s="115"/>
      <c r="Z101" s="115"/>
      <c r="AA101" s="115"/>
      <c r="AB101" s="115"/>
      <c r="AC101" s="115"/>
      <c r="AD101" s="94"/>
    </row>
    <row r="102" spans="20:30" ht="19.5" x14ac:dyDescent="0.2">
      <c r="T102" s="94"/>
      <c r="U102" s="94"/>
      <c r="V102" s="114"/>
      <c r="W102" s="90"/>
      <c r="X102" s="92"/>
      <c r="Y102" s="115"/>
      <c r="Z102" s="90"/>
      <c r="AA102" s="90"/>
      <c r="AB102" s="90"/>
      <c r="AC102" s="90"/>
      <c r="AD102" s="94"/>
    </row>
    <row r="103" spans="20:30" ht="19.5" x14ac:dyDescent="0.2">
      <c r="T103" s="94"/>
      <c r="U103" s="94"/>
      <c r="V103" s="114"/>
      <c r="W103" s="90"/>
      <c r="X103" s="93"/>
      <c r="Y103" s="115"/>
      <c r="Z103" s="90"/>
      <c r="AA103" s="90"/>
      <c r="AB103" s="90"/>
      <c r="AC103" s="90"/>
      <c r="AD103" s="94"/>
    </row>
    <row r="104" spans="20:30" x14ac:dyDescent="0.2">
      <c r="T104" s="94"/>
      <c r="U104" s="94"/>
      <c r="V104" s="94"/>
      <c r="W104" s="110"/>
      <c r="X104" s="94"/>
      <c r="Y104" s="94"/>
      <c r="Z104" s="94"/>
      <c r="AA104" s="94"/>
      <c r="AB104" s="94"/>
      <c r="AC104" s="94"/>
      <c r="AD104" s="94"/>
    </row>
    <row r="105" spans="20:30" x14ac:dyDescent="0.2">
      <c r="T105" s="94"/>
      <c r="U105" s="94"/>
      <c r="V105" s="94"/>
      <c r="W105" s="110"/>
      <c r="X105" s="94"/>
      <c r="Y105" s="94"/>
      <c r="Z105" s="94"/>
      <c r="AA105" s="94"/>
      <c r="AB105" s="94"/>
      <c r="AC105" s="94"/>
      <c r="AD105" s="94"/>
    </row>
  </sheetData>
  <sortState ref="W73:AC102">
    <sortCondition descending="1" ref="Y73:Y102"/>
  </sortState>
  <mergeCells count="12">
    <mergeCell ref="A3:A4"/>
    <mergeCell ref="B3:B4"/>
    <mergeCell ref="D3:D4"/>
    <mergeCell ref="F3:G3"/>
    <mergeCell ref="L3:M3"/>
    <mergeCell ref="E3:E4"/>
    <mergeCell ref="P3:Q3"/>
    <mergeCell ref="B1:K1"/>
    <mergeCell ref="B2:K2"/>
    <mergeCell ref="H3:I3"/>
    <mergeCell ref="J3:K3"/>
    <mergeCell ref="N3:O3"/>
  </mergeCells>
  <phoneticPr fontId="0" type="noConversion"/>
  <conditionalFormatting sqref="J5:Q27">
    <cfRule type="cellIs" dxfId="14" priority="19" operator="equal">
      <formula>20</formula>
    </cfRule>
    <cfRule type="cellIs" dxfId="13" priority="20" operator="equal">
      <formula>22</formula>
    </cfRule>
    <cfRule type="cellIs" dxfId="12" priority="21" operator="equal">
      <formula>25</formula>
    </cfRule>
  </conditionalFormatting>
  <conditionalFormatting sqref="Z73:AA95">
    <cfRule type="cellIs" dxfId="11" priority="10" operator="equal">
      <formula>20</formula>
    </cfRule>
    <cfRule type="cellIs" dxfId="10" priority="11" operator="equal">
      <formula>22</formula>
    </cfRule>
    <cfRule type="cellIs" dxfId="9" priority="12" operator="equal">
      <formula>25</formula>
    </cfRule>
  </conditionalFormatting>
  <conditionalFormatting sqref="AB73:AC95">
    <cfRule type="cellIs" dxfId="8" priority="7" operator="equal">
      <formula>20</formula>
    </cfRule>
    <cfRule type="cellIs" dxfId="7" priority="8" operator="equal">
      <formula>22</formula>
    </cfRule>
    <cfRule type="cellIs" dxfId="6" priority="9" operator="equal">
      <formula>25</formula>
    </cfRule>
  </conditionalFormatting>
  <conditionalFormatting sqref="F5:G27">
    <cfRule type="cellIs" dxfId="5" priority="4" operator="equal">
      <formula>20</formula>
    </cfRule>
    <cfRule type="cellIs" dxfId="4" priority="5" operator="equal">
      <formula>22</formula>
    </cfRule>
    <cfRule type="cellIs" dxfId="3" priority="6" operator="equal">
      <formula>25</formula>
    </cfRule>
  </conditionalFormatting>
  <conditionalFormatting sqref="H5:I27">
    <cfRule type="cellIs" dxfId="2" priority="1" operator="equal">
      <formula>20</formula>
    </cfRule>
    <cfRule type="cellIs" dxfId="1" priority="2" operator="equal">
      <formula>22</formula>
    </cfRule>
    <cfRule type="cellIs" dxfId="0" priority="3" operator="equal">
      <formula>25</formula>
    </cfRule>
  </conditionalFormatting>
  <pageMargins left="0.15748031496062992" right="0.19685039370078741" top="1.0236220472440944" bottom="1.3385826771653544" header="0.51181102362204722" footer="0.51181102362204722"/>
  <pageSetup paperSize="9" scale="99" orientation="landscape" r:id="rId1"/>
  <headerFooter alignWithMargins="0"/>
  <ignoredErrors>
    <ignoredError sqref="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Premier</vt:lpstr>
      <vt:lpstr>Intermediate</vt:lpstr>
      <vt:lpstr>BW85</vt:lpstr>
      <vt:lpstr>SW85</vt:lpstr>
      <vt:lpstr>Juniors</vt:lpstr>
      <vt:lpstr>Cadets</vt:lpstr>
      <vt:lpstr>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2010-03-28T11:34:00Z</dcterms:created>
  <dcterms:modified xsi:type="dcterms:W3CDTF">2022-05-04T12:02:06Z</dcterms:modified>
</cp:coreProperties>
</file>